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onhannaford/Downloads/"/>
    </mc:Choice>
  </mc:AlternateContent>
  <xr:revisionPtr revIDLastSave="0" documentId="8_{DFE96314-7173-7044-89D9-B17843E133AC}" xr6:coauthVersionLast="47" xr6:coauthVersionMax="47" xr10:uidLastSave="{00000000-0000-0000-0000-000000000000}"/>
  <bookViews>
    <workbookView xWindow="0" yWindow="0" windowWidth="40960" windowHeight="23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1" l="1"/>
  <c r="F12" i="2" s="1"/>
  <c r="H68" i="1"/>
  <c r="F13" i="2" s="1"/>
  <c r="H69" i="1"/>
  <c r="F14" i="2" s="1"/>
  <c r="H70" i="1"/>
  <c r="F15" i="2" s="1"/>
  <c r="H71" i="1"/>
  <c r="F16" i="2" s="1"/>
  <c r="H72" i="1"/>
  <c r="F17" i="2" s="1"/>
  <c r="H73" i="1"/>
  <c r="F18" i="2" s="1"/>
  <c r="H74" i="1"/>
  <c r="F19" i="2" s="1"/>
  <c r="H66" i="1"/>
  <c r="F11" i="2" s="1"/>
  <c r="H40" i="1"/>
  <c r="B12" i="2" s="1"/>
  <c r="H41" i="1"/>
  <c r="B13" i="2" s="1"/>
  <c r="H42" i="1"/>
  <c r="B14" i="2" s="1"/>
  <c r="H43" i="1"/>
  <c r="B15" i="2" s="1"/>
  <c r="H44" i="1"/>
  <c r="B16" i="2" s="1"/>
  <c r="H45" i="1"/>
  <c r="B17" i="2" s="1"/>
  <c r="H46" i="1"/>
  <c r="B18" i="2" s="1"/>
  <c r="H47" i="1"/>
  <c r="B19" i="2" s="1"/>
  <c r="H175" i="1"/>
  <c r="I12" i="2" s="1"/>
  <c r="H176" i="1"/>
  <c r="I13" i="2" s="1"/>
  <c r="H177" i="1"/>
  <c r="I14" i="2" s="1"/>
  <c r="H178" i="1"/>
  <c r="I15" i="2" s="1"/>
  <c r="H179" i="1"/>
  <c r="I16" i="2" s="1"/>
  <c r="H180" i="1"/>
  <c r="H181" i="1"/>
  <c r="I18" i="2" s="1"/>
  <c r="H182" i="1"/>
  <c r="H13" i="1"/>
  <c r="C12" i="2" s="1"/>
  <c r="H94" i="1"/>
  <c r="E12" i="2" s="1"/>
  <c r="H148" i="1"/>
  <c r="G12" i="2" s="1"/>
  <c r="H121" i="1"/>
  <c r="H12" i="2" s="1"/>
  <c r="H202" i="1"/>
  <c r="J12" i="2" s="1"/>
  <c r="H14" i="1"/>
  <c r="C13" i="2" s="1"/>
  <c r="H95" i="1"/>
  <c r="E13" i="2" s="1"/>
  <c r="H149" i="1"/>
  <c r="G13" i="2" s="1"/>
  <c r="H122" i="1"/>
  <c r="H13" i="2" s="1"/>
  <c r="H203" i="1"/>
  <c r="J13" i="2" s="1"/>
  <c r="H15" i="1"/>
  <c r="C14" i="2" s="1"/>
  <c r="H96" i="1"/>
  <c r="E14" i="2" s="1"/>
  <c r="H123" i="1"/>
  <c r="H14" i="2" s="1"/>
  <c r="H204" i="1"/>
  <c r="J14" i="2" s="1"/>
  <c r="H16" i="1"/>
  <c r="C15" i="2" s="1"/>
  <c r="H97" i="1"/>
  <c r="E15" i="2" s="1"/>
  <c r="H151" i="1"/>
  <c r="G15" i="2" s="1"/>
  <c r="H124" i="1"/>
  <c r="H15" i="2" s="1"/>
  <c r="H205" i="1"/>
  <c r="J15" i="2" s="1"/>
  <c r="H17" i="1"/>
  <c r="C16" i="2" s="1"/>
  <c r="H98" i="1"/>
  <c r="E16" i="2" s="1"/>
  <c r="H152" i="1"/>
  <c r="G16" i="2" s="1"/>
  <c r="H206" i="1"/>
  <c r="J16" i="2" s="1"/>
  <c r="H18" i="1"/>
  <c r="C17" i="2" s="1"/>
  <c r="H99" i="1"/>
  <c r="E17" i="2" s="1"/>
  <c r="H153" i="1"/>
  <c r="G17" i="2" s="1"/>
  <c r="H126" i="1"/>
  <c r="H17" i="2" s="1"/>
  <c r="I17" i="2"/>
  <c r="H207" i="1"/>
  <c r="J17" i="2" s="1"/>
  <c r="H19" i="1"/>
  <c r="C18" i="2" s="1"/>
  <c r="H100" i="1"/>
  <c r="E18" i="2" s="1"/>
  <c r="H154" i="1"/>
  <c r="G18" i="2" s="1"/>
  <c r="H127" i="1"/>
  <c r="H18" i="2" s="1"/>
  <c r="H208" i="1"/>
  <c r="J18" i="2" s="1"/>
  <c r="H20" i="1"/>
  <c r="C19" i="2" s="1"/>
  <c r="H101" i="1"/>
  <c r="E19" i="2" s="1"/>
  <c r="H155" i="1"/>
  <c r="G19" i="2" s="1"/>
  <c r="H128" i="1"/>
  <c r="H19" i="2" s="1"/>
  <c r="I19" i="2"/>
  <c r="H209" i="1"/>
  <c r="J19" i="2" s="1"/>
  <c r="H39" i="1"/>
  <c r="B11" i="2" s="1"/>
  <c r="H12" i="1"/>
  <c r="C11" i="2" s="1"/>
  <c r="H93" i="1"/>
  <c r="E11" i="2" s="1"/>
  <c r="H147" i="1"/>
  <c r="G11" i="2" s="1"/>
  <c r="H120" i="1"/>
  <c r="H11" i="2" s="1"/>
  <c r="H174" i="1"/>
  <c r="I11" i="2" s="1"/>
  <c r="H201" i="1"/>
  <c r="J11" i="2" s="1"/>
  <c r="H150" i="1"/>
  <c r="G14" i="2" s="1"/>
  <c r="H125" i="1"/>
  <c r="H16" i="2" s="1"/>
  <c r="D14" i="2" l="1"/>
  <c r="M14" i="2" s="1"/>
  <c r="D19" i="2"/>
  <c r="M19" i="2" s="1"/>
  <c r="D18" i="2"/>
  <c r="M18" i="2" s="1"/>
  <c r="D17" i="2"/>
  <c r="M17" i="2" s="1"/>
  <c r="D16" i="2"/>
  <c r="M16" i="2" s="1"/>
  <c r="D15" i="2"/>
  <c r="M15" i="2" s="1"/>
  <c r="D13" i="2"/>
  <c r="M13" i="2" s="1"/>
  <c r="D12" i="2"/>
  <c r="M12" i="2" s="1"/>
  <c r="D11" i="2"/>
  <c r="M11" i="2" s="1"/>
  <c r="K17" i="2"/>
  <c r="K15" i="2"/>
  <c r="K19" i="2"/>
  <c r="K18" i="2"/>
  <c r="K16" i="2"/>
  <c r="K14" i="2"/>
  <c r="K13" i="2"/>
  <c r="K12" i="2"/>
  <c r="K11" i="2"/>
</calcChain>
</file>

<file path=xl/sharedStrings.xml><?xml version="1.0" encoding="utf-8"?>
<sst xmlns="http://schemas.openxmlformats.org/spreadsheetml/2006/main" count="447" uniqueCount="169">
  <si>
    <t>Cross Country Results Sheet</t>
  </si>
  <si>
    <t>Team</t>
  </si>
  <si>
    <t>Positions</t>
  </si>
  <si>
    <t>Name</t>
  </si>
  <si>
    <t>Durham Schools Athletics Association</t>
  </si>
  <si>
    <t>Area</t>
  </si>
  <si>
    <t>Team Positions( Top Six Finishers)</t>
  </si>
  <si>
    <t>Darlington</t>
  </si>
  <si>
    <t>Durham Central</t>
  </si>
  <si>
    <t>South West Durham</t>
  </si>
  <si>
    <t>Derwentside</t>
  </si>
  <si>
    <t>Wearside</t>
  </si>
  <si>
    <t>Easington</t>
  </si>
  <si>
    <t>West Wearside</t>
  </si>
  <si>
    <t>Gateshead</t>
  </si>
  <si>
    <t>South Tyneside</t>
  </si>
  <si>
    <t>Team Total</t>
  </si>
  <si>
    <t xml:space="preserve"> Placings</t>
  </si>
  <si>
    <t>Total</t>
  </si>
  <si>
    <t xml:space="preserve">Age Group: </t>
  </si>
  <si>
    <t xml:space="preserve"> Year 7 Girls</t>
  </si>
  <si>
    <t xml:space="preserve">                      </t>
  </si>
  <si>
    <t>Age Group: Year 7 Boys</t>
  </si>
  <si>
    <t>Age Group: Junior Girls</t>
  </si>
  <si>
    <t>Age Group: Junior Boys</t>
  </si>
  <si>
    <t>Age Group: Intermediate Girls</t>
  </si>
  <si>
    <t>Age Group: Intermediate Boys</t>
  </si>
  <si>
    <t>Age Group: Senior Girls</t>
  </si>
  <si>
    <t>Age Group: Senior Boys</t>
  </si>
  <si>
    <t>Final</t>
  </si>
  <si>
    <t>Total+y7</t>
  </si>
  <si>
    <t>Senior</t>
  </si>
  <si>
    <t xml:space="preserve"> Boys</t>
  </si>
  <si>
    <t xml:space="preserve"> Girls</t>
  </si>
  <si>
    <t>Inter</t>
  </si>
  <si>
    <t>Girls</t>
  </si>
  <si>
    <t>Boys</t>
  </si>
  <si>
    <t>Junior</t>
  </si>
  <si>
    <t>Year 7</t>
  </si>
  <si>
    <t xml:space="preserve">Year 7 </t>
  </si>
  <si>
    <t>Because no area had complete teams in all age groups there was no overall champion</t>
  </si>
  <si>
    <t>Please refer to the individual age groups for the team positions in each race.</t>
  </si>
  <si>
    <t>Date: 18th January 2020</t>
  </si>
  <si>
    <t>Date: 15th January 2022</t>
  </si>
  <si>
    <t>Ben Beale</t>
  </si>
  <si>
    <t>Samantha Johnson</t>
  </si>
  <si>
    <t>Celia Zeze</t>
  </si>
  <si>
    <t>Alice Forrest</t>
  </si>
  <si>
    <t>Emily Collingwood</t>
  </si>
  <si>
    <t>P.Molligan</t>
  </si>
  <si>
    <t>Sunderland</t>
  </si>
  <si>
    <t>Sophie Waterson</t>
  </si>
  <si>
    <t>Chloe Graham</t>
  </si>
  <si>
    <t>Matilda Owens</t>
  </si>
  <si>
    <t>Emily Hoy</t>
  </si>
  <si>
    <t>Ella Turner</t>
  </si>
  <si>
    <t>Ollie Probart</t>
  </si>
  <si>
    <t>Noah Hoyle</t>
  </si>
  <si>
    <t>Rowan Steel</t>
  </si>
  <si>
    <t>Matthew Foster</t>
  </si>
  <si>
    <t>Finn Pentland Rice</t>
  </si>
  <si>
    <t>Jacob Appleyard</t>
  </si>
  <si>
    <t>Rohan Elder</t>
  </si>
  <si>
    <t>Noah Williamson</t>
  </si>
  <si>
    <t>Joshua Willey</t>
  </si>
  <si>
    <t>C.Thompson</t>
  </si>
  <si>
    <t>Emily Chong</t>
  </si>
  <si>
    <t>Tess Graham</t>
  </si>
  <si>
    <t>Lauren Jones</t>
  </si>
  <si>
    <t>Emma White</t>
  </si>
  <si>
    <t>Maddison Mitchell</t>
  </si>
  <si>
    <t>Emily Vest</t>
  </si>
  <si>
    <t>Marissa Boon</t>
  </si>
  <si>
    <t>Mia Wetherill</t>
  </si>
  <si>
    <t>Joshua Wraith</t>
  </si>
  <si>
    <t>Tom Horsfield</t>
  </si>
  <si>
    <t>Tom Sadanandom</t>
  </si>
  <si>
    <t>Harry Cameron</t>
  </si>
  <si>
    <t>Ben Weston</t>
  </si>
  <si>
    <t>Reece Slater</t>
  </si>
  <si>
    <t>Joseph Reeve</t>
  </si>
  <si>
    <t>Duncan Hughes</t>
  </si>
  <si>
    <t>Savannah Tarn</t>
  </si>
  <si>
    <t>Alexa Reid</t>
  </si>
  <si>
    <t>Zara Jones</t>
  </si>
  <si>
    <t>Freya Talman</t>
  </si>
  <si>
    <t>Charlotte Graves</t>
  </si>
  <si>
    <t>Joshua Dunning</t>
  </si>
  <si>
    <t>Amy Leonard</t>
  </si>
  <si>
    <t>Ryan King</t>
  </si>
  <si>
    <t>M.Levy</t>
  </si>
  <si>
    <t>Freya Stocky</t>
  </si>
  <si>
    <t>Chloe Johnson</t>
  </si>
  <si>
    <t>Grace Carter</t>
  </si>
  <si>
    <t>Daisy Graham</t>
  </si>
  <si>
    <t>Lucy Buckle</t>
  </si>
  <si>
    <t>Alex Jardine</t>
  </si>
  <si>
    <t>Alex Seed</t>
  </si>
  <si>
    <t>Hatti Stead</t>
  </si>
  <si>
    <t>Lucy Burnett</t>
  </si>
  <si>
    <t>Dillon Revell</t>
  </si>
  <si>
    <t>Sam Emery</t>
  </si>
  <si>
    <t>Charlotte Dillon</t>
  </si>
  <si>
    <t>Ella Jones</t>
  </si>
  <si>
    <t>Courtney Pigford</t>
  </si>
  <si>
    <t>Hannah Bowyer</t>
  </si>
  <si>
    <t>Harry Haslam</t>
  </si>
  <si>
    <t>Josh Ebblewhite</t>
  </si>
  <si>
    <t>Shay Renwick</t>
  </si>
  <si>
    <t>Alex Boyer</t>
  </si>
  <si>
    <t>Alex Wilkins</t>
  </si>
  <si>
    <t>Daniel I'Anson</t>
  </si>
  <si>
    <t>Aoife Bell</t>
  </si>
  <si>
    <t>Lucy Oliver</t>
  </si>
  <si>
    <t>Macy Kelly</t>
  </si>
  <si>
    <t>Tori Buckley</t>
  </si>
  <si>
    <t>Izzy Brown</t>
  </si>
  <si>
    <t>Soutyh West Durham</t>
  </si>
  <si>
    <t>Millie Watson</t>
  </si>
  <si>
    <t>T.Dawson</t>
  </si>
  <si>
    <t>Sam Mason</t>
  </si>
  <si>
    <t>Brandon Pye</t>
  </si>
  <si>
    <t>George Beevers</t>
  </si>
  <si>
    <t>Joe Willis</t>
  </si>
  <si>
    <t>Adam Hughes</t>
  </si>
  <si>
    <t>Josh Dickson</t>
  </si>
  <si>
    <t>Ethan Stokes</t>
  </si>
  <si>
    <t>Sylvan Tarn</t>
  </si>
  <si>
    <t>Amelia Jones</t>
  </si>
  <si>
    <t>Alex Graham</t>
  </si>
  <si>
    <t>Niamh Phillipson</t>
  </si>
  <si>
    <t>Maeve Taggart</t>
  </si>
  <si>
    <t>Millie Slane</t>
  </si>
  <si>
    <t>Bobbi Witty</t>
  </si>
  <si>
    <t>Keira Blakie</t>
  </si>
  <si>
    <t>Kathryn Pye</t>
  </si>
  <si>
    <t>Sam Thompson</t>
  </si>
  <si>
    <t>Alfie Proctor</t>
  </si>
  <si>
    <t>Caleb McCarthy</t>
  </si>
  <si>
    <t>Darcey Hirst</t>
  </si>
  <si>
    <t>Alisha Hodgson</t>
  </si>
  <si>
    <t>Jamie Lonergan</t>
  </si>
  <si>
    <t>Jimmy McGuire</t>
  </si>
  <si>
    <t>Thomas Briggs</t>
  </si>
  <si>
    <t>Joseph Ramshaw</t>
  </si>
  <si>
    <t>Robert Atkinson</t>
  </si>
  <si>
    <t>William Jardine</t>
  </si>
  <si>
    <t>Joseph Wormald</t>
  </si>
  <si>
    <t>Matthew Ostle</t>
  </si>
  <si>
    <t>Jessica Milburn</t>
  </si>
  <si>
    <t>Ellie Fellows</t>
  </si>
  <si>
    <t>Freya Clarkson</t>
  </si>
  <si>
    <t>Annabel Milburn</t>
  </si>
  <si>
    <t>Kate Binningsley</t>
  </si>
  <si>
    <t>Mary Stobbs</t>
  </si>
  <si>
    <t xml:space="preserve">Luca Shaw-Cahungo </t>
  </si>
  <si>
    <t>Harry Hulley</t>
  </si>
  <si>
    <t>Joseph Glenwright</t>
  </si>
  <si>
    <t>Joseph Lonergan</t>
  </si>
  <si>
    <t>Ben Giles</t>
  </si>
  <si>
    <t>Matthew Atkinson</t>
  </si>
  <si>
    <t>James Gray</t>
  </si>
  <si>
    <t>Katie Francis</t>
  </si>
  <si>
    <t>Alix Walton</t>
  </si>
  <si>
    <t>Chris Coulson</t>
  </si>
  <si>
    <t>Thomas Mahoney</t>
  </si>
  <si>
    <t>Joshua McKenny</t>
  </si>
  <si>
    <t>Thomas Wraith</t>
  </si>
  <si>
    <t>Dominic Bramley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</si>
</sst>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</font>
    <font>
      <sz val="8"/>
      <name val="Arial"/>
    </font>
    <font>
      <u/>
      <sz val="10"/>
      <color indexed="12"/>
      <name val="Arial"/>
    </font>
    <font>
      <sz val="12"/>
      <color indexed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2" fillId="0" borderId="25" xfId="0" applyFont="1" applyBorder="1"/>
    <xf numFmtId="0" fontId="2" fillId="0" borderId="27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4" xfId="0" applyBorder="1"/>
    <xf numFmtId="0" fontId="5" fillId="0" borderId="20" xfId="1" applyBorder="1" applyAlignment="1" applyProtection="1"/>
    <xf numFmtId="0" fontId="5" fillId="0" borderId="16" xfId="1" applyBorder="1" applyAlignment="1" applyProtection="1"/>
    <xf numFmtId="0" fontId="5" fillId="0" borderId="28" xfId="1" applyBorder="1" applyAlignment="1" applyProtection="1"/>
    <xf numFmtId="0" fontId="5" fillId="0" borderId="22" xfId="1" applyBorder="1" applyAlignment="1" applyProtection="1"/>
    <xf numFmtId="0" fontId="5" fillId="0" borderId="23" xfId="1" applyBorder="1" applyAlignment="1" applyProtection="1"/>
    <xf numFmtId="0" fontId="5" fillId="0" borderId="0" xfId="1" applyAlignment="1" applyProtection="1"/>
    <xf numFmtId="0" fontId="5" fillId="0" borderId="29" xfId="1" applyBorder="1" applyAlignment="1" applyProtection="1"/>
    <xf numFmtId="0" fontId="5" fillId="0" borderId="4" xfId="1" applyBorder="1" applyAlignment="1" applyProtection="1"/>
    <xf numFmtId="0" fontId="5" fillId="0" borderId="8" xfId="1" applyBorder="1" applyAlignment="1" applyProtection="1"/>
    <xf numFmtId="0" fontId="5" fillId="0" borderId="30" xfId="1" applyBorder="1" applyAlignment="1" applyProtection="1"/>
    <xf numFmtId="0" fontId="5" fillId="0" borderId="31" xfId="1" applyBorder="1" applyAlignment="1" applyProtection="1"/>
    <xf numFmtId="0" fontId="0" fillId="0" borderId="8" xfId="0" applyBorder="1"/>
    <xf numFmtId="0" fontId="0" fillId="0" borderId="3" xfId="0" applyBorder="1"/>
    <xf numFmtId="0" fontId="0" fillId="0" borderId="32" xfId="0" applyBorder="1"/>
    <xf numFmtId="0" fontId="0" fillId="0" borderId="27" xfId="0" applyBorder="1"/>
    <xf numFmtId="0" fontId="2" fillId="0" borderId="33" xfId="0" applyFont="1" applyBorder="1"/>
    <xf numFmtId="0" fontId="2" fillId="0" borderId="34" xfId="0" applyFont="1" applyBorder="1"/>
    <xf numFmtId="0" fontId="5" fillId="0" borderId="35" xfId="1" applyBorder="1" applyAlignment="1" applyProtection="1"/>
    <xf numFmtId="0" fontId="5" fillId="0" borderId="36" xfId="1" applyBorder="1" applyAlignment="1" applyProtection="1"/>
    <xf numFmtId="0" fontId="5" fillId="0" borderId="37" xfId="1" applyBorder="1" applyAlignment="1" applyProtection="1"/>
    <xf numFmtId="0" fontId="5" fillId="0" borderId="38" xfId="1" applyBorder="1" applyAlignment="1" applyProtection="1"/>
    <xf numFmtId="0" fontId="2" fillId="0" borderId="27" xfId="0" applyFont="1" applyFill="1" applyBorder="1"/>
    <xf numFmtId="0" fontId="6" fillId="0" borderId="13" xfId="0" applyFont="1" applyBorder="1"/>
    <xf numFmtId="0" fontId="7" fillId="0" borderId="18" xfId="0" applyFont="1" applyBorder="1"/>
    <xf numFmtId="0" fontId="7" fillId="0" borderId="16" xfId="0" applyFont="1" applyBorder="1"/>
    <xf numFmtId="0" fontId="1" fillId="0" borderId="33" xfId="0" applyFont="1" applyBorder="1"/>
    <xf numFmtId="0" fontId="1" fillId="0" borderId="39" xfId="0" applyFont="1" applyBorder="1"/>
    <xf numFmtId="0" fontId="7" fillId="0" borderId="2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8" xfId="0" applyFont="1" applyBorder="1"/>
    <xf numFmtId="0" fontId="3" fillId="0" borderId="8" xfId="0" applyFont="1" applyBorder="1"/>
    <xf numFmtId="0" fontId="7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885825</xdr:colOff>
      <xdr:row>0</xdr:row>
      <xdr:rowOff>28575</xdr:rowOff>
    </xdr:from>
    <xdr:to>
      <xdr:col>11</xdr:col>
      <xdr:colOff>142875</xdr:colOff>
      <xdr:row>6</xdr:row>
      <xdr:rowOff>66675</xdr:rowOff>
    </xdr:to>
    <xdr:pic>
      <xdr:nvPicPr>
        <xdr:cNvPr id="1053" name="Picture 1" descr="MCj02860040000[1]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285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0</xdr:row>
      <xdr:rowOff>9525</xdr:rowOff>
    </xdr:from>
    <xdr:to>
      <xdr:col>11</xdr:col>
      <xdr:colOff>1181100</xdr:colOff>
      <xdr:row>6</xdr:row>
      <xdr:rowOff>0</xdr:rowOff>
    </xdr:to>
    <xdr:pic>
      <xdr:nvPicPr>
        <xdr:cNvPr id="1054" name="Picture 2" descr="MCj02820560000[1]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95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0</xdr:row>
      <xdr:rowOff>0</xdr:rowOff>
    </xdr:from>
    <xdr:to>
      <xdr:col>10</xdr:col>
      <xdr:colOff>781050</xdr:colOff>
      <xdr:row>5</xdr:row>
      <xdr:rowOff>57150</xdr:rowOff>
    </xdr:to>
    <xdr:pic>
      <xdr:nvPicPr>
        <xdr:cNvPr id="1055" name="Picture 7" descr="Badge (Jpeg)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0"/>
          <a:ext cx="1228725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27</xdr:row>
      <xdr:rowOff>28575</xdr:rowOff>
    </xdr:from>
    <xdr:to>
      <xdr:col>11</xdr:col>
      <xdr:colOff>142875</xdr:colOff>
      <xdr:row>33</xdr:row>
      <xdr:rowOff>47625</xdr:rowOff>
    </xdr:to>
    <xdr:pic>
      <xdr:nvPicPr>
        <xdr:cNvPr id="1056" name="Picture 1" descr="MCj02860040000[1]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706755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27</xdr:row>
      <xdr:rowOff>9525</xdr:rowOff>
    </xdr:from>
    <xdr:to>
      <xdr:col>11</xdr:col>
      <xdr:colOff>1181100</xdr:colOff>
      <xdr:row>32</xdr:row>
      <xdr:rowOff>171450</xdr:rowOff>
    </xdr:to>
    <xdr:pic>
      <xdr:nvPicPr>
        <xdr:cNvPr id="1057" name="Picture 2" descr="MCj02820560000[1]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04850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650875</xdr:colOff>
      <xdr:row>27</xdr:row>
      <xdr:rowOff>200025</xdr:rowOff>
    </xdr:from>
    <xdr:to>
      <xdr:col>10</xdr:col>
      <xdr:colOff>539750</xdr:colOff>
      <xdr:row>33</xdr:row>
      <xdr:rowOff>63500</xdr:rowOff>
    </xdr:to>
    <xdr:pic>
      <xdr:nvPicPr>
        <xdr:cNvPr id="1058" name="Picture 10" descr="Badge (Jpeg)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13475" y="6880225"/>
          <a:ext cx="1222375" cy="108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54</xdr:row>
      <xdr:rowOff>28575</xdr:rowOff>
    </xdr:from>
    <xdr:to>
      <xdr:col>11</xdr:col>
      <xdr:colOff>142875</xdr:colOff>
      <xdr:row>60</xdr:row>
      <xdr:rowOff>104775</xdr:rowOff>
    </xdr:to>
    <xdr:pic>
      <xdr:nvPicPr>
        <xdr:cNvPr id="1059" name="Picture 1" descr="MCj02860040000[1]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140493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54</xdr:row>
      <xdr:rowOff>9525</xdr:rowOff>
    </xdr:from>
    <xdr:to>
      <xdr:col>11</xdr:col>
      <xdr:colOff>1181100</xdr:colOff>
      <xdr:row>60</xdr:row>
      <xdr:rowOff>38100</xdr:rowOff>
    </xdr:to>
    <xdr:pic>
      <xdr:nvPicPr>
        <xdr:cNvPr id="1060" name="Picture 2" descr="MCj02820560000[1]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140303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54</xdr:row>
      <xdr:rowOff>47625</xdr:rowOff>
    </xdr:from>
    <xdr:to>
      <xdr:col>10</xdr:col>
      <xdr:colOff>781050</xdr:colOff>
      <xdr:row>59</xdr:row>
      <xdr:rowOff>142876</xdr:rowOff>
    </xdr:to>
    <xdr:pic>
      <xdr:nvPicPr>
        <xdr:cNvPr id="1061" name="Picture 13" descr="Badge (Jpeg)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140684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81</xdr:row>
      <xdr:rowOff>28575</xdr:rowOff>
    </xdr:from>
    <xdr:to>
      <xdr:col>11</xdr:col>
      <xdr:colOff>142875</xdr:colOff>
      <xdr:row>87</xdr:row>
      <xdr:rowOff>104776</xdr:rowOff>
    </xdr:to>
    <xdr:pic>
      <xdr:nvPicPr>
        <xdr:cNvPr id="1062" name="Picture 1" descr="MCj02860040000[1]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210026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81</xdr:row>
      <xdr:rowOff>9525</xdr:rowOff>
    </xdr:from>
    <xdr:to>
      <xdr:col>11</xdr:col>
      <xdr:colOff>1181100</xdr:colOff>
      <xdr:row>87</xdr:row>
      <xdr:rowOff>38101</xdr:rowOff>
    </xdr:to>
    <xdr:pic>
      <xdr:nvPicPr>
        <xdr:cNvPr id="1063" name="Picture 2" descr="MCj02820560000[1]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20983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81</xdr:row>
      <xdr:rowOff>47625</xdr:rowOff>
    </xdr:from>
    <xdr:to>
      <xdr:col>10</xdr:col>
      <xdr:colOff>781050</xdr:colOff>
      <xdr:row>86</xdr:row>
      <xdr:rowOff>142875</xdr:rowOff>
    </xdr:to>
    <xdr:pic>
      <xdr:nvPicPr>
        <xdr:cNvPr id="1064" name="Picture 16" descr="Badge (Jpeg)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2102167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108</xdr:row>
      <xdr:rowOff>28575</xdr:rowOff>
    </xdr:from>
    <xdr:to>
      <xdr:col>11</xdr:col>
      <xdr:colOff>142875</xdr:colOff>
      <xdr:row>114</xdr:row>
      <xdr:rowOff>104774</xdr:rowOff>
    </xdr:to>
    <xdr:pic>
      <xdr:nvPicPr>
        <xdr:cNvPr id="1065" name="Picture 1" descr="MCj02860040000[1]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279558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108</xdr:row>
      <xdr:rowOff>9525</xdr:rowOff>
    </xdr:from>
    <xdr:to>
      <xdr:col>11</xdr:col>
      <xdr:colOff>1181100</xdr:colOff>
      <xdr:row>114</xdr:row>
      <xdr:rowOff>38099</xdr:rowOff>
    </xdr:to>
    <xdr:pic>
      <xdr:nvPicPr>
        <xdr:cNvPr id="1066" name="Picture 2" descr="MCj02820560000[1]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279368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108</xdr:row>
      <xdr:rowOff>47625</xdr:rowOff>
    </xdr:from>
    <xdr:to>
      <xdr:col>10</xdr:col>
      <xdr:colOff>781050</xdr:colOff>
      <xdr:row>113</xdr:row>
      <xdr:rowOff>142874</xdr:rowOff>
    </xdr:to>
    <xdr:pic>
      <xdr:nvPicPr>
        <xdr:cNvPr id="1067" name="Picture 19" descr="Badge (Jpeg)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279749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135</xdr:row>
      <xdr:rowOff>28575</xdr:rowOff>
    </xdr:from>
    <xdr:to>
      <xdr:col>11</xdr:col>
      <xdr:colOff>142875</xdr:colOff>
      <xdr:row>141</xdr:row>
      <xdr:rowOff>104775</xdr:rowOff>
    </xdr:to>
    <xdr:pic>
      <xdr:nvPicPr>
        <xdr:cNvPr id="1068" name="Picture 1" descr="MCj02860040000[1]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349091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135</xdr:row>
      <xdr:rowOff>9525</xdr:rowOff>
    </xdr:from>
    <xdr:to>
      <xdr:col>11</xdr:col>
      <xdr:colOff>1181100</xdr:colOff>
      <xdr:row>141</xdr:row>
      <xdr:rowOff>38100</xdr:rowOff>
    </xdr:to>
    <xdr:pic>
      <xdr:nvPicPr>
        <xdr:cNvPr id="1069" name="Picture 2" descr="MCj02820560000[1]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348900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135</xdr:row>
      <xdr:rowOff>47625</xdr:rowOff>
    </xdr:from>
    <xdr:to>
      <xdr:col>10</xdr:col>
      <xdr:colOff>781050</xdr:colOff>
      <xdr:row>140</xdr:row>
      <xdr:rowOff>142876</xdr:rowOff>
    </xdr:to>
    <xdr:pic>
      <xdr:nvPicPr>
        <xdr:cNvPr id="1070" name="Picture 22" descr="Badge (Jpeg)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3492817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162</xdr:row>
      <xdr:rowOff>28575</xdr:rowOff>
    </xdr:from>
    <xdr:to>
      <xdr:col>11</xdr:col>
      <xdr:colOff>142875</xdr:colOff>
      <xdr:row>168</xdr:row>
      <xdr:rowOff>104776</xdr:rowOff>
    </xdr:to>
    <xdr:pic>
      <xdr:nvPicPr>
        <xdr:cNvPr id="1071" name="Picture 1" descr="MCj02860040000[1]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418623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162</xdr:row>
      <xdr:rowOff>9525</xdr:rowOff>
    </xdr:from>
    <xdr:to>
      <xdr:col>11</xdr:col>
      <xdr:colOff>1181100</xdr:colOff>
      <xdr:row>168</xdr:row>
      <xdr:rowOff>38101</xdr:rowOff>
    </xdr:to>
    <xdr:pic>
      <xdr:nvPicPr>
        <xdr:cNvPr id="1072" name="Picture 2" descr="MCj02820560000[1]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418433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162</xdr:row>
      <xdr:rowOff>47625</xdr:rowOff>
    </xdr:from>
    <xdr:to>
      <xdr:col>10</xdr:col>
      <xdr:colOff>781050</xdr:colOff>
      <xdr:row>167</xdr:row>
      <xdr:rowOff>142875</xdr:rowOff>
    </xdr:to>
    <xdr:pic>
      <xdr:nvPicPr>
        <xdr:cNvPr id="1073" name="Picture 25" descr="Badge (Jpeg)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418814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189</xdr:row>
      <xdr:rowOff>28575</xdr:rowOff>
    </xdr:from>
    <xdr:to>
      <xdr:col>11</xdr:col>
      <xdr:colOff>142875</xdr:colOff>
      <xdr:row>195</xdr:row>
      <xdr:rowOff>104774</xdr:rowOff>
    </xdr:to>
    <xdr:pic>
      <xdr:nvPicPr>
        <xdr:cNvPr id="1074" name="Picture 1" descr="MCj02860040000[1]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488156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189</xdr:row>
      <xdr:rowOff>9525</xdr:rowOff>
    </xdr:from>
    <xdr:to>
      <xdr:col>11</xdr:col>
      <xdr:colOff>1181100</xdr:colOff>
      <xdr:row>195</xdr:row>
      <xdr:rowOff>38099</xdr:rowOff>
    </xdr:to>
    <xdr:pic>
      <xdr:nvPicPr>
        <xdr:cNvPr id="1075" name="Picture 2" descr="MCj02820560000[1]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48796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189</xdr:row>
      <xdr:rowOff>22225</xdr:rowOff>
    </xdr:from>
    <xdr:to>
      <xdr:col>10</xdr:col>
      <xdr:colOff>781050</xdr:colOff>
      <xdr:row>194</xdr:row>
      <xdr:rowOff>117474</xdr:rowOff>
    </xdr:to>
    <xdr:pic>
      <xdr:nvPicPr>
        <xdr:cNvPr id="1076" name="Picture 28" descr="Badge (Jpeg)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4775" y="47037625"/>
          <a:ext cx="1222375" cy="107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57150</xdr:rowOff>
    </xdr:from>
    <xdr:to>
      <xdr:col>8</xdr:col>
      <xdr:colOff>257175</xdr:colOff>
      <xdr:row>6</xdr:row>
      <xdr:rowOff>28575</xdr:rowOff>
    </xdr:to>
    <xdr:pic>
      <xdr:nvPicPr>
        <xdr:cNvPr id="2050" name="Picture 1" descr="Badge (Jpeg)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50" y="57150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6"/>
  <sheetViews>
    <sheetView tabSelected="1" topLeftCell="A191" zoomScale="150" zoomScaleNormal="150" workbookViewId="0">
      <selection activeCell="K188" sqref="K188"/>
    </sheetView>
  </sheetViews>
  <sheetFormatPr baseColWidth="10" defaultColWidth="8.83203125" defaultRowHeight="13" x14ac:dyDescent="0.15"/>
  <cols>
    <col min="1" max="1" width="23" customWidth="1"/>
    <col min="2" max="7" width="6.5" customWidth="1"/>
    <col min="8" max="8" width="11" customWidth="1"/>
    <col min="9" max="9" width="8.83203125" customWidth="1"/>
    <col min="10" max="10" width="8.6640625" customWidth="1"/>
    <col min="11" max="11" width="25.6640625" customWidth="1"/>
    <col min="12" max="12" width="21.6640625" customWidth="1"/>
  </cols>
  <sheetData>
    <row r="1" spans="1:17" ht="16" x14ac:dyDescent="0.2">
      <c r="A1" s="1" t="s">
        <v>4</v>
      </c>
    </row>
    <row r="2" spans="1:17" ht="16" x14ac:dyDescent="0.2">
      <c r="A2" s="1" t="s">
        <v>0</v>
      </c>
    </row>
    <row r="3" spans="1:17" ht="16" x14ac:dyDescent="0.2">
      <c r="A3" s="1"/>
    </row>
    <row r="4" spans="1:17" ht="16" x14ac:dyDescent="0.2">
      <c r="A4" s="1" t="s">
        <v>19</v>
      </c>
      <c r="B4" s="1" t="s">
        <v>20</v>
      </c>
    </row>
    <row r="5" spans="1:17" ht="16" x14ac:dyDescent="0.2">
      <c r="A5" s="1"/>
    </row>
    <row r="7" spans="1:17" ht="15.75" customHeight="1" x14ac:dyDescent="0.2">
      <c r="A7" s="1" t="s">
        <v>43</v>
      </c>
    </row>
    <row r="8" spans="1:17" ht="14" hidden="1" thickBot="1" x14ac:dyDescent="0.2"/>
    <row r="10" spans="1:17" ht="14" thickBot="1" x14ac:dyDescent="0.2"/>
    <row r="11" spans="1:17" ht="31" customHeight="1" thickBot="1" x14ac:dyDescent="0.25">
      <c r="A11" s="10" t="s">
        <v>1</v>
      </c>
      <c r="B11" s="12" t="s">
        <v>6</v>
      </c>
      <c r="C11" s="30"/>
      <c r="D11" s="30"/>
      <c r="E11" s="30"/>
      <c r="F11" s="30"/>
      <c r="G11" s="13"/>
      <c r="H11" s="29" t="s">
        <v>16</v>
      </c>
      <c r="I11" s="19" t="s">
        <v>17</v>
      </c>
      <c r="J11" s="10" t="s">
        <v>2</v>
      </c>
      <c r="K11" s="10" t="s">
        <v>3</v>
      </c>
      <c r="L11" s="10" t="s">
        <v>5</v>
      </c>
      <c r="M11" s="2"/>
      <c r="N11" s="2"/>
      <c r="O11" s="2"/>
      <c r="P11" s="2"/>
      <c r="Q11" s="2"/>
    </row>
    <row r="12" spans="1:17" ht="16" customHeight="1" x14ac:dyDescent="0.2">
      <c r="A12" s="7" t="s">
        <v>7</v>
      </c>
      <c r="B12" s="21">
        <v>14</v>
      </c>
      <c r="C12" s="22">
        <v>22</v>
      </c>
      <c r="D12" s="22">
        <v>29</v>
      </c>
      <c r="E12" s="60">
        <v>30</v>
      </c>
      <c r="F12" s="22">
        <v>32</v>
      </c>
      <c r="G12" s="23">
        <v>40</v>
      </c>
      <c r="H12" s="65">
        <f>SUM(B12:G12)</f>
        <v>167</v>
      </c>
      <c r="I12" s="14">
        <v>4</v>
      </c>
      <c r="J12" s="11">
        <v>1</v>
      </c>
      <c r="K12" s="5" t="s">
        <v>45</v>
      </c>
      <c r="L12" s="5" t="s">
        <v>8</v>
      </c>
      <c r="M12" s="2"/>
      <c r="N12" s="2"/>
      <c r="O12" s="2"/>
      <c r="P12" s="2"/>
      <c r="Q12" s="2"/>
    </row>
    <row r="13" spans="1:17" ht="19" customHeight="1" x14ac:dyDescent="0.2">
      <c r="A13" s="8" t="s">
        <v>10</v>
      </c>
      <c r="B13" s="24">
        <v>72</v>
      </c>
      <c r="C13" s="20">
        <v>82</v>
      </c>
      <c r="D13" s="20">
        <v>84</v>
      </c>
      <c r="E13" s="61">
        <v>88</v>
      </c>
      <c r="F13" s="20">
        <v>0</v>
      </c>
      <c r="G13" s="25">
        <v>0</v>
      </c>
      <c r="H13" s="66">
        <f t="shared" ref="H13:H20" si="0">SUM(B13:G13)</f>
        <v>326</v>
      </c>
      <c r="I13" s="15">
        <v>9</v>
      </c>
      <c r="J13" s="8">
        <v>2</v>
      </c>
      <c r="K13" s="3" t="s">
        <v>130</v>
      </c>
      <c r="L13" s="3" t="s">
        <v>14</v>
      </c>
      <c r="M13" s="2"/>
      <c r="N13" s="2"/>
      <c r="O13" s="2"/>
      <c r="P13" s="2"/>
      <c r="Q13" s="2"/>
    </row>
    <row r="14" spans="1:17" ht="23" customHeight="1" x14ac:dyDescent="0.2">
      <c r="A14" s="8" t="s">
        <v>8</v>
      </c>
      <c r="B14" s="24">
        <v>1</v>
      </c>
      <c r="C14" s="20">
        <v>7</v>
      </c>
      <c r="D14" s="20">
        <v>8</v>
      </c>
      <c r="E14" s="61">
        <v>9</v>
      </c>
      <c r="F14" s="20">
        <v>10</v>
      </c>
      <c r="G14" s="25">
        <v>11</v>
      </c>
      <c r="H14" s="66">
        <f t="shared" si="0"/>
        <v>46</v>
      </c>
      <c r="I14" s="15">
        <v>1</v>
      </c>
      <c r="J14" s="8">
        <v>3</v>
      </c>
      <c r="K14" s="3" t="s">
        <v>53</v>
      </c>
      <c r="L14" s="3" t="s">
        <v>9</v>
      </c>
      <c r="M14" s="2"/>
      <c r="N14" s="2"/>
      <c r="O14" s="2"/>
      <c r="P14" s="2"/>
      <c r="Q14" s="2"/>
    </row>
    <row r="15" spans="1:17" ht="24.75" customHeight="1" x14ac:dyDescent="0.2">
      <c r="A15" s="8" t="s">
        <v>12</v>
      </c>
      <c r="B15" s="24">
        <v>20</v>
      </c>
      <c r="C15" s="20">
        <v>26</v>
      </c>
      <c r="D15" s="20">
        <v>43</v>
      </c>
      <c r="E15" s="61">
        <v>59</v>
      </c>
      <c r="F15" s="20">
        <v>63</v>
      </c>
      <c r="G15" s="25">
        <v>64</v>
      </c>
      <c r="H15" s="66">
        <f t="shared" si="0"/>
        <v>275</v>
      </c>
      <c r="I15" s="15">
        <v>7</v>
      </c>
      <c r="J15" s="8">
        <v>4</v>
      </c>
      <c r="K15" s="3" t="s">
        <v>131</v>
      </c>
      <c r="L15" s="3" t="s">
        <v>15</v>
      </c>
      <c r="M15" s="2"/>
      <c r="N15" s="2"/>
      <c r="O15" s="2"/>
      <c r="P15" s="2"/>
      <c r="Q15" s="2"/>
    </row>
    <row r="16" spans="1:17" ht="24.75" customHeight="1" x14ac:dyDescent="0.2">
      <c r="A16" s="8" t="s">
        <v>14</v>
      </c>
      <c r="B16" s="24">
        <v>2</v>
      </c>
      <c r="C16" s="20">
        <v>12</v>
      </c>
      <c r="D16" s="20">
        <v>17</v>
      </c>
      <c r="E16" s="61">
        <v>23</v>
      </c>
      <c r="F16" s="20">
        <v>41</v>
      </c>
      <c r="G16" s="25">
        <v>45</v>
      </c>
      <c r="H16" s="66">
        <f t="shared" si="0"/>
        <v>140</v>
      </c>
      <c r="I16" s="15">
        <v>3</v>
      </c>
      <c r="J16" s="8">
        <v>5</v>
      </c>
      <c r="K16" s="3" t="s">
        <v>54</v>
      </c>
      <c r="L16" s="3" t="s">
        <v>9</v>
      </c>
      <c r="M16" s="2"/>
      <c r="N16" s="2"/>
      <c r="O16" s="2"/>
      <c r="P16" s="2"/>
      <c r="Q16" s="2"/>
    </row>
    <row r="17" spans="1:17" ht="24.75" customHeight="1" x14ac:dyDescent="0.2">
      <c r="A17" s="8" t="s">
        <v>15</v>
      </c>
      <c r="B17" s="24">
        <v>4</v>
      </c>
      <c r="C17" s="20">
        <v>19</v>
      </c>
      <c r="D17" s="20">
        <v>28</v>
      </c>
      <c r="E17" s="61">
        <v>56</v>
      </c>
      <c r="F17" s="20">
        <v>57</v>
      </c>
      <c r="G17" s="25">
        <v>61</v>
      </c>
      <c r="H17" s="66">
        <f t="shared" si="0"/>
        <v>225</v>
      </c>
      <c r="I17" s="15">
        <v>6</v>
      </c>
      <c r="J17" s="8">
        <v>6</v>
      </c>
      <c r="K17" s="3" t="s">
        <v>55</v>
      </c>
      <c r="L17" s="3" t="s">
        <v>9</v>
      </c>
      <c r="M17" s="2"/>
      <c r="N17" s="2"/>
      <c r="O17" s="2"/>
      <c r="P17" s="2"/>
      <c r="Q17" s="2"/>
    </row>
    <row r="18" spans="1:17" ht="24.75" customHeight="1" x14ac:dyDescent="0.2">
      <c r="A18" s="8" t="s">
        <v>9</v>
      </c>
      <c r="B18" s="24">
        <v>3</v>
      </c>
      <c r="C18" s="20">
        <v>5</v>
      </c>
      <c r="D18" s="20">
        <v>6</v>
      </c>
      <c r="E18" s="61">
        <v>21</v>
      </c>
      <c r="F18" s="20">
        <v>24</v>
      </c>
      <c r="G18" s="25">
        <v>31</v>
      </c>
      <c r="H18" s="66">
        <f t="shared" si="0"/>
        <v>90</v>
      </c>
      <c r="I18" s="15">
        <v>2</v>
      </c>
      <c r="J18" s="8">
        <v>7</v>
      </c>
      <c r="K18" s="3" t="s">
        <v>46</v>
      </c>
      <c r="L18" s="3" t="s">
        <v>8</v>
      </c>
      <c r="M18" s="2"/>
      <c r="N18" s="2"/>
      <c r="O18" s="2"/>
      <c r="P18" s="2"/>
      <c r="Q18" s="2"/>
    </row>
    <row r="19" spans="1:17" ht="24.75" customHeight="1" x14ac:dyDescent="0.2">
      <c r="A19" s="8" t="s">
        <v>50</v>
      </c>
      <c r="B19" s="24">
        <v>16</v>
      </c>
      <c r="C19" s="20">
        <v>35</v>
      </c>
      <c r="D19" s="20">
        <v>42</v>
      </c>
      <c r="E19" s="61">
        <v>55</v>
      </c>
      <c r="F19" s="20">
        <v>73</v>
      </c>
      <c r="G19" s="25">
        <v>90</v>
      </c>
      <c r="H19" s="66">
        <f t="shared" si="0"/>
        <v>311</v>
      </c>
      <c r="I19" s="15">
        <v>8</v>
      </c>
      <c r="J19" s="8">
        <v>8</v>
      </c>
      <c r="K19" s="3" t="s">
        <v>47</v>
      </c>
      <c r="L19" s="3" t="s">
        <v>8</v>
      </c>
      <c r="M19" s="2"/>
      <c r="N19" s="2"/>
      <c r="O19" s="2"/>
      <c r="P19" s="2"/>
      <c r="Q19" s="2"/>
    </row>
    <row r="20" spans="1:17" ht="24.75" customHeight="1" thickBot="1" x14ac:dyDescent="0.25">
      <c r="A20" s="9" t="s">
        <v>13</v>
      </c>
      <c r="B20" s="26">
        <v>13</v>
      </c>
      <c r="C20" s="27">
        <v>15</v>
      </c>
      <c r="D20" s="27">
        <v>18</v>
      </c>
      <c r="E20" s="64">
        <v>49</v>
      </c>
      <c r="F20" s="27">
        <v>54</v>
      </c>
      <c r="G20" s="28">
        <v>75</v>
      </c>
      <c r="H20" s="67">
        <f t="shared" si="0"/>
        <v>224</v>
      </c>
      <c r="I20" s="16">
        <v>5</v>
      </c>
      <c r="J20" s="8">
        <v>9</v>
      </c>
      <c r="K20" s="3" t="s">
        <v>48</v>
      </c>
      <c r="L20" s="3" t="s">
        <v>8</v>
      </c>
      <c r="M20" s="2"/>
      <c r="N20" s="2"/>
      <c r="O20" s="2"/>
      <c r="P20" s="2"/>
      <c r="Q20" s="2"/>
    </row>
    <row r="21" spans="1:17" ht="24.75" customHeight="1" x14ac:dyDescent="0.2">
      <c r="A21" s="2"/>
      <c r="B21" s="2"/>
      <c r="C21" s="17"/>
      <c r="D21" s="17"/>
      <c r="E21" s="18"/>
      <c r="F21" s="17"/>
      <c r="G21" s="17"/>
      <c r="H21" s="2"/>
      <c r="I21" s="2"/>
      <c r="J21" s="8">
        <v>10</v>
      </c>
      <c r="K21" s="3" t="s">
        <v>132</v>
      </c>
      <c r="L21" s="3" t="s">
        <v>8</v>
      </c>
      <c r="M21" s="2"/>
      <c r="N21" s="2"/>
      <c r="O21" s="2"/>
      <c r="P21" s="2"/>
      <c r="Q21" s="2"/>
    </row>
    <row r="22" spans="1:17" ht="24.75" customHeight="1" x14ac:dyDescent="0.2">
      <c r="A22" s="2"/>
      <c r="B22" s="2"/>
      <c r="C22" s="17"/>
      <c r="D22" s="17"/>
      <c r="E22" s="18"/>
      <c r="F22" s="17"/>
      <c r="G22" s="17"/>
      <c r="H22" s="2"/>
      <c r="I22" s="2"/>
      <c r="J22" s="8">
        <v>11</v>
      </c>
      <c r="K22" s="3" t="s">
        <v>133</v>
      </c>
      <c r="L22" s="3" t="s">
        <v>8</v>
      </c>
      <c r="M22" s="2"/>
      <c r="N22" s="2"/>
      <c r="O22" s="2"/>
      <c r="P22" s="2"/>
      <c r="Q22" s="2"/>
    </row>
    <row r="23" spans="1:17" ht="24.75" customHeight="1" x14ac:dyDescent="0.2">
      <c r="A23" s="2"/>
      <c r="B23" s="2"/>
      <c r="C23" s="17"/>
      <c r="D23" s="17"/>
      <c r="E23" s="18"/>
      <c r="F23" s="17"/>
      <c r="G23" s="17"/>
      <c r="H23" s="2"/>
      <c r="I23" s="2"/>
      <c r="J23" s="8">
        <v>12</v>
      </c>
      <c r="K23" s="3" t="s">
        <v>49</v>
      </c>
      <c r="L23" s="3" t="s">
        <v>14</v>
      </c>
      <c r="M23" s="2"/>
      <c r="N23" s="2"/>
      <c r="O23" s="2"/>
      <c r="P23" s="2"/>
      <c r="Q23" s="2"/>
    </row>
    <row r="24" spans="1:17" ht="24.75" customHeight="1" x14ac:dyDescent="0.2">
      <c r="A24" s="2"/>
      <c r="B24" s="2"/>
      <c r="C24" s="17"/>
      <c r="D24" s="17"/>
      <c r="E24" s="18"/>
      <c r="F24" s="17"/>
      <c r="G24" s="17"/>
      <c r="H24" s="2"/>
      <c r="I24" s="2"/>
      <c r="J24" s="8">
        <v>13</v>
      </c>
      <c r="K24" s="3" t="s">
        <v>134</v>
      </c>
      <c r="L24" s="3" t="s">
        <v>13</v>
      </c>
      <c r="M24" s="2"/>
      <c r="N24" s="2"/>
      <c r="O24" s="2"/>
      <c r="P24" s="2"/>
      <c r="Q24" s="2"/>
    </row>
    <row r="25" spans="1:17" ht="24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8">
        <v>14</v>
      </c>
      <c r="K25" s="3" t="s">
        <v>52</v>
      </c>
      <c r="L25" s="3" t="s">
        <v>7</v>
      </c>
      <c r="M25" s="2"/>
      <c r="N25" s="2"/>
      <c r="O25" s="2"/>
      <c r="P25" s="2"/>
      <c r="Q25" s="2"/>
    </row>
    <row r="26" spans="1:17" ht="24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8">
        <v>15</v>
      </c>
      <c r="K26" s="3" t="s">
        <v>135</v>
      </c>
      <c r="L26" s="3" t="s">
        <v>13</v>
      </c>
      <c r="M26" s="2"/>
      <c r="N26" s="2"/>
      <c r="O26" s="2"/>
      <c r="P26" s="2"/>
      <c r="Q26" s="2"/>
    </row>
    <row r="27" spans="1:17" ht="24.75" customHeight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9">
        <v>16</v>
      </c>
      <c r="K27" s="4" t="s">
        <v>51</v>
      </c>
      <c r="L27" s="4" t="s">
        <v>50</v>
      </c>
      <c r="M27" s="2"/>
      <c r="N27" s="2"/>
      <c r="O27" s="2"/>
      <c r="P27" s="2"/>
      <c r="Q27" s="2"/>
    </row>
    <row r="28" spans="1:17" ht="16" x14ac:dyDescent="0.2">
      <c r="A28" s="1" t="s">
        <v>4</v>
      </c>
      <c r="M28" s="2"/>
      <c r="N28" s="2"/>
      <c r="O28" s="2"/>
      <c r="P28" s="2"/>
      <c r="Q28" s="2"/>
    </row>
    <row r="29" spans="1:17" ht="16" x14ac:dyDescent="0.2">
      <c r="A29" s="1" t="s">
        <v>0</v>
      </c>
      <c r="M29" s="2"/>
      <c r="N29" s="2"/>
      <c r="O29" s="2"/>
      <c r="P29" s="2"/>
      <c r="Q29" s="2"/>
    </row>
    <row r="30" spans="1:17" ht="16" x14ac:dyDescent="0.2">
      <c r="A30" s="1"/>
      <c r="M30" s="2"/>
      <c r="N30" s="2"/>
      <c r="O30" s="2"/>
      <c r="P30" s="2"/>
      <c r="Q30" s="2"/>
    </row>
    <row r="31" spans="1:17" ht="16" x14ac:dyDescent="0.2">
      <c r="A31" s="1" t="s">
        <v>22</v>
      </c>
      <c r="M31" s="2"/>
      <c r="N31" s="2"/>
      <c r="O31" s="2"/>
      <c r="P31" s="2"/>
    </row>
    <row r="32" spans="1:17" ht="16" x14ac:dyDescent="0.2">
      <c r="A32" t="s">
        <v>21</v>
      </c>
      <c r="M32" s="2"/>
      <c r="N32" s="2"/>
      <c r="O32" s="2"/>
      <c r="P32" s="2"/>
      <c r="Q32" s="2"/>
    </row>
    <row r="33" spans="1:17" ht="16" x14ac:dyDescent="0.2">
      <c r="M33" s="2"/>
      <c r="N33" s="2"/>
      <c r="O33" s="2"/>
      <c r="P33" s="2"/>
      <c r="Q33" s="2"/>
    </row>
    <row r="34" spans="1:17" ht="16" x14ac:dyDescent="0.2">
      <c r="A34" s="1" t="s">
        <v>43</v>
      </c>
      <c r="M34" s="2"/>
      <c r="N34" s="2"/>
      <c r="O34" s="2"/>
      <c r="P34" s="2"/>
      <c r="Q34" s="2"/>
    </row>
    <row r="35" spans="1:17" ht="6.75" customHeight="1" x14ac:dyDescent="0.2">
      <c r="M35" s="2"/>
      <c r="N35" s="2"/>
      <c r="O35" s="2"/>
      <c r="P35" s="2"/>
      <c r="Q35" s="2"/>
    </row>
    <row r="36" spans="1:17" ht="6.75" customHeight="1" x14ac:dyDescent="0.2">
      <c r="M36" s="2"/>
      <c r="N36" s="2"/>
      <c r="O36" s="2"/>
      <c r="P36" s="2"/>
      <c r="Q36" s="2"/>
    </row>
    <row r="37" spans="1:17" ht="6.75" customHeight="1" thickBot="1" x14ac:dyDescent="0.25">
      <c r="M37" s="2"/>
      <c r="N37" s="2"/>
      <c r="O37" s="2"/>
      <c r="P37" s="2"/>
      <c r="Q37" s="2"/>
    </row>
    <row r="38" spans="1:17" ht="24.75" customHeight="1" thickBot="1" x14ac:dyDescent="0.25">
      <c r="A38" s="10" t="s">
        <v>1</v>
      </c>
      <c r="B38" s="12" t="s">
        <v>6</v>
      </c>
      <c r="C38" s="30"/>
      <c r="D38" s="30"/>
      <c r="E38" s="30"/>
      <c r="F38" s="30"/>
      <c r="G38" s="13"/>
      <c r="H38" s="29" t="s">
        <v>16</v>
      </c>
      <c r="I38" s="19" t="s">
        <v>17</v>
      </c>
      <c r="J38" s="10" t="s">
        <v>2</v>
      </c>
      <c r="K38" s="10" t="s">
        <v>3</v>
      </c>
      <c r="L38" s="10" t="s">
        <v>5</v>
      </c>
      <c r="M38" s="2"/>
      <c r="N38" s="2"/>
      <c r="O38" s="2"/>
      <c r="P38" s="2"/>
      <c r="Q38" s="2"/>
    </row>
    <row r="39" spans="1:17" ht="24.75" customHeight="1" thickBot="1" x14ac:dyDescent="0.25">
      <c r="A39" s="7" t="s">
        <v>7</v>
      </c>
      <c r="B39" s="21">
        <v>3</v>
      </c>
      <c r="C39" s="22">
        <v>6</v>
      </c>
      <c r="D39" s="22">
        <v>7</v>
      </c>
      <c r="E39" s="60">
        <v>9</v>
      </c>
      <c r="F39" s="22">
        <v>16</v>
      </c>
      <c r="G39" s="23">
        <v>18</v>
      </c>
      <c r="H39" s="6">
        <f>SUM(B39:G39)</f>
        <v>59</v>
      </c>
      <c r="I39" s="14">
        <v>1</v>
      </c>
      <c r="J39" s="11">
        <v>1</v>
      </c>
      <c r="K39" s="5" t="s">
        <v>44</v>
      </c>
      <c r="L39" s="5" t="s">
        <v>8</v>
      </c>
    </row>
    <row r="40" spans="1:17" ht="24.75" customHeight="1" thickBot="1" x14ac:dyDescent="0.25">
      <c r="A40" s="8" t="s">
        <v>10</v>
      </c>
      <c r="B40" s="24">
        <v>67</v>
      </c>
      <c r="C40" s="20">
        <v>69</v>
      </c>
      <c r="D40" s="20">
        <v>77</v>
      </c>
      <c r="E40" s="61">
        <v>81</v>
      </c>
      <c r="F40" s="20">
        <v>0</v>
      </c>
      <c r="G40" s="25">
        <v>0</v>
      </c>
      <c r="H40" s="6">
        <f t="shared" ref="H40:H47" si="1">SUM(B40:G40)</f>
        <v>294</v>
      </c>
      <c r="I40" s="15"/>
      <c r="J40" s="8">
        <v>2</v>
      </c>
      <c r="K40" s="3" t="s">
        <v>63</v>
      </c>
      <c r="L40" s="3" t="s">
        <v>13</v>
      </c>
    </row>
    <row r="41" spans="1:17" ht="24.75" customHeight="1" thickBot="1" x14ac:dyDescent="0.25">
      <c r="A41" s="8" t="s">
        <v>8</v>
      </c>
      <c r="B41" s="24">
        <v>1</v>
      </c>
      <c r="C41" s="20">
        <v>22</v>
      </c>
      <c r="D41" s="20">
        <v>29</v>
      </c>
      <c r="E41" s="61">
        <v>41</v>
      </c>
      <c r="F41" s="20">
        <v>56</v>
      </c>
      <c r="G41" s="25">
        <v>66</v>
      </c>
      <c r="H41" s="6">
        <f t="shared" si="1"/>
        <v>215</v>
      </c>
      <c r="I41" s="15">
        <v>5</v>
      </c>
      <c r="J41" s="8">
        <v>3</v>
      </c>
      <c r="K41" s="3" t="s">
        <v>58</v>
      </c>
      <c r="L41" s="3" t="s">
        <v>7</v>
      </c>
    </row>
    <row r="42" spans="1:17" ht="24.75" customHeight="1" thickBot="1" x14ac:dyDescent="0.25">
      <c r="A42" s="8" t="s">
        <v>12</v>
      </c>
      <c r="B42" s="24">
        <v>4</v>
      </c>
      <c r="C42" s="20">
        <v>12</v>
      </c>
      <c r="D42" s="20">
        <v>14</v>
      </c>
      <c r="E42" s="61">
        <v>27</v>
      </c>
      <c r="F42" s="20">
        <v>35</v>
      </c>
      <c r="G42" s="25">
        <v>38</v>
      </c>
      <c r="H42" s="6">
        <f t="shared" si="1"/>
        <v>130</v>
      </c>
      <c r="I42" s="15">
        <v>3</v>
      </c>
      <c r="J42" s="8">
        <v>4</v>
      </c>
      <c r="K42" s="66" t="s">
        <v>106</v>
      </c>
      <c r="L42" s="66" t="s">
        <v>12</v>
      </c>
    </row>
    <row r="43" spans="1:17" ht="24.75" customHeight="1" thickBot="1" x14ac:dyDescent="0.25">
      <c r="A43" s="8" t="s">
        <v>14</v>
      </c>
      <c r="B43" s="24">
        <v>10</v>
      </c>
      <c r="C43" s="20">
        <v>13</v>
      </c>
      <c r="D43" s="20">
        <v>24</v>
      </c>
      <c r="E43" s="61">
        <v>25</v>
      </c>
      <c r="F43" s="20">
        <v>31</v>
      </c>
      <c r="G43" s="25">
        <v>43</v>
      </c>
      <c r="H43" s="6">
        <f t="shared" si="1"/>
        <v>146</v>
      </c>
      <c r="I43" s="15">
        <v>4</v>
      </c>
      <c r="J43" s="8">
        <v>5</v>
      </c>
      <c r="K43" s="3" t="s">
        <v>56</v>
      </c>
      <c r="L43" s="3" t="s">
        <v>9</v>
      </c>
    </row>
    <row r="44" spans="1:17" ht="24.75" customHeight="1" thickBot="1" x14ac:dyDescent="0.25">
      <c r="A44" s="8" t="s">
        <v>15</v>
      </c>
      <c r="B44" s="24">
        <v>8</v>
      </c>
      <c r="C44" s="20">
        <v>19</v>
      </c>
      <c r="D44" s="20">
        <v>30</v>
      </c>
      <c r="E44" s="61">
        <v>45</v>
      </c>
      <c r="F44" s="20">
        <v>59</v>
      </c>
      <c r="G44" s="25">
        <v>60</v>
      </c>
      <c r="H44" s="6">
        <f t="shared" si="1"/>
        <v>221</v>
      </c>
      <c r="I44" s="15">
        <v>6</v>
      </c>
      <c r="J44" s="8">
        <v>6</v>
      </c>
      <c r="K44" s="3" t="s">
        <v>59</v>
      </c>
      <c r="L44" s="3" t="s">
        <v>7</v>
      </c>
    </row>
    <row r="45" spans="1:17" ht="24.75" customHeight="1" thickBot="1" x14ac:dyDescent="0.25">
      <c r="A45" s="8" t="s">
        <v>9</v>
      </c>
      <c r="B45" s="24">
        <v>5</v>
      </c>
      <c r="C45" s="20">
        <v>11</v>
      </c>
      <c r="D45" s="20">
        <v>17</v>
      </c>
      <c r="E45" s="61">
        <v>21</v>
      </c>
      <c r="F45" s="20">
        <v>23</v>
      </c>
      <c r="G45" s="25">
        <v>26</v>
      </c>
      <c r="H45" s="6">
        <f t="shared" si="1"/>
        <v>103</v>
      </c>
      <c r="I45" s="15">
        <v>2</v>
      </c>
      <c r="J45" s="8">
        <v>7</v>
      </c>
      <c r="K45" s="3" t="s">
        <v>60</v>
      </c>
      <c r="L45" s="3" t="s">
        <v>7</v>
      </c>
    </row>
    <row r="46" spans="1:17" ht="24.75" customHeight="1" thickBot="1" x14ac:dyDescent="0.25">
      <c r="A46" s="8" t="s">
        <v>50</v>
      </c>
      <c r="B46" s="24">
        <v>46</v>
      </c>
      <c r="C46" s="20">
        <v>50</v>
      </c>
      <c r="D46" s="20">
        <v>57</v>
      </c>
      <c r="E46" s="61">
        <v>58</v>
      </c>
      <c r="F46" s="20">
        <v>79</v>
      </c>
      <c r="G46" s="25">
        <v>0</v>
      </c>
      <c r="H46" s="6">
        <f t="shared" si="1"/>
        <v>290</v>
      </c>
      <c r="I46" s="15"/>
      <c r="J46" s="8">
        <v>8</v>
      </c>
      <c r="K46" s="3" t="s">
        <v>136</v>
      </c>
      <c r="L46" s="3" t="s">
        <v>15</v>
      </c>
    </row>
    <row r="47" spans="1:17" ht="24.75" customHeight="1" thickBot="1" x14ac:dyDescent="0.25">
      <c r="A47" s="9" t="s">
        <v>13</v>
      </c>
      <c r="B47" s="26">
        <v>2</v>
      </c>
      <c r="C47" s="27">
        <v>15</v>
      </c>
      <c r="D47" s="27">
        <v>33</v>
      </c>
      <c r="E47" s="64">
        <v>51</v>
      </c>
      <c r="F47" s="27">
        <v>63</v>
      </c>
      <c r="G47" s="28">
        <v>78</v>
      </c>
      <c r="H47" s="72">
        <f t="shared" si="1"/>
        <v>242</v>
      </c>
      <c r="I47" s="16">
        <v>7</v>
      </c>
      <c r="J47" s="8">
        <v>9</v>
      </c>
      <c r="K47" s="3" t="s">
        <v>61</v>
      </c>
      <c r="L47" s="3" t="s">
        <v>7</v>
      </c>
    </row>
    <row r="48" spans="1:17" ht="24.75" customHeight="1" x14ac:dyDescent="0.2">
      <c r="A48" s="2"/>
      <c r="B48" s="2"/>
      <c r="C48" s="17"/>
      <c r="D48" s="17"/>
      <c r="E48" s="18"/>
      <c r="F48" s="17"/>
      <c r="G48" s="17"/>
      <c r="H48" s="2"/>
      <c r="I48" s="2"/>
      <c r="J48" s="8">
        <v>10</v>
      </c>
      <c r="K48" s="3" t="s">
        <v>137</v>
      </c>
      <c r="L48" s="3" t="s">
        <v>14</v>
      </c>
    </row>
    <row r="49" spans="1:12" ht="24.75" customHeight="1" x14ac:dyDescent="0.2">
      <c r="A49" s="2"/>
      <c r="B49" s="2"/>
      <c r="C49" s="17"/>
      <c r="D49" s="17"/>
      <c r="E49" s="18"/>
      <c r="F49" s="17"/>
      <c r="G49" s="17"/>
      <c r="H49" s="2"/>
      <c r="I49" s="2"/>
      <c r="J49" s="8">
        <v>11</v>
      </c>
      <c r="K49" s="3" t="s">
        <v>57</v>
      </c>
      <c r="L49" s="3" t="s">
        <v>9</v>
      </c>
    </row>
    <row r="50" spans="1:12" ht="24.75" customHeight="1" x14ac:dyDescent="0.2">
      <c r="A50" s="2"/>
      <c r="B50" s="2"/>
      <c r="C50" s="17"/>
      <c r="D50" s="17"/>
      <c r="E50" s="18"/>
      <c r="F50" s="17"/>
      <c r="G50" s="17"/>
      <c r="H50" s="2"/>
      <c r="I50" s="2"/>
      <c r="J50" s="8">
        <v>12</v>
      </c>
      <c r="K50" s="66" t="s">
        <v>138</v>
      </c>
      <c r="L50" s="66" t="s">
        <v>12</v>
      </c>
    </row>
    <row r="51" spans="1:12" ht="24.75" customHeight="1" x14ac:dyDescent="0.2">
      <c r="A51" s="2"/>
      <c r="B51" s="2"/>
      <c r="C51" s="17"/>
      <c r="D51" s="17"/>
      <c r="E51" s="18"/>
      <c r="F51" s="17"/>
      <c r="G51" s="17"/>
      <c r="H51" s="2"/>
      <c r="I51" s="2"/>
      <c r="J51" s="8">
        <v>13</v>
      </c>
      <c r="K51" s="3" t="s">
        <v>65</v>
      </c>
      <c r="L51" s="3" t="s">
        <v>14</v>
      </c>
    </row>
    <row r="52" spans="1:12" ht="24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8">
        <v>14</v>
      </c>
      <c r="K52" s="66" t="s">
        <v>107</v>
      </c>
      <c r="L52" s="66" t="s">
        <v>12</v>
      </c>
    </row>
    <row r="53" spans="1:12" ht="24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8">
        <v>15</v>
      </c>
      <c r="K53" s="3" t="s">
        <v>64</v>
      </c>
      <c r="L53" s="3" t="s">
        <v>13</v>
      </c>
    </row>
    <row r="54" spans="1:12" ht="24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9">
        <v>16</v>
      </c>
      <c r="K54" s="67" t="s">
        <v>62</v>
      </c>
      <c r="L54" s="67" t="s">
        <v>7</v>
      </c>
    </row>
    <row r="55" spans="1:12" ht="16" x14ac:dyDescent="0.2">
      <c r="A55" s="1" t="s">
        <v>4</v>
      </c>
    </row>
    <row r="56" spans="1:12" ht="16" x14ac:dyDescent="0.2">
      <c r="A56" s="1" t="s">
        <v>0</v>
      </c>
    </row>
    <row r="57" spans="1:12" ht="16" x14ac:dyDescent="0.2">
      <c r="A57" s="1"/>
    </row>
    <row r="58" spans="1:12" ht="16" x14ac:dyDescent="0.2">
      <c r="A58" s="1" t="s">
        <v>23</v>
      </c>
    </row>
    <row r="61" spans="1:12" ht="16" x14ac:dyDescent="0.2">
      <c r="A61" s="1" t="s">
        <v>43</v>
      </c>
    </row>
    <row r="62" spans="1:12" ht="7.5" customHeight="1" x14ac:dyDescent="0.15"/>
    <row r="63" spans="1:12" ht="7.5" customHeight="1" x14ac:dyDescent="0.15"/>
    <row r="64" spans="1:12" ht="7.5" customHeight="1" thickBot="1" x14ac:dyDescent="0.2"/>
    <row r="65" spans="1:12" ht="24.75" customHeight="1" thickBot="1" x14ac:dyDescent="0.2">
      <c r="A65" s="10" t="s">
        <v>1</v>
      </c>
      <c r="B65" s="12" t="s">
        <v>6</v>
      </c>
      <c r="C65" s="30"/>
      <c r="D65" s="30"/>
      <c r="E65" s="30"/>
      <c r="F65" s="30"/>
      <c r="G65" s="13"/>
      <c r="H65" s="29" t="s">
        <v>16</v>
      </c>
      <c r="I65" s="19" t="s">
        <v>17</v>
      </c>
      <c r="J65" s="10" t="s">
        <v>2</v>
      </c>
      <c r="K65" s="10" t="s">
        <v>3</v>
      </c>
      <c r="L65" s="10" t="s">
        <v>5</v>
      </c>
    </row>
    <row r="66" spans="1:12" ht="24.75" customHeight="1" thickBot="1" x14ac:dyDescent="0.25">
      <c r="A66" s="7" t="s">
        <v>7</v>
      </c>
      <c r="B66" s="21">
        <v>1</v>
      </c>
      <c r="C66" s="22">
        <v>4</v>
      </c>
      <c r="D66" s="22">
        <v>6</v>
      </c>
      <c r="E66" s="60">
        <v>18</v>
      </c>
      <c r="F66" s="22">
        <v>23</v>
      </c>
      <c r="G66" s="23">
        <v>38</v>
      </c>
      <c r="H66" s="71">
        <f t="shared" ref="H66:H74" si="2">SUM(B66:G66)</f>
        <v>90</v>
      </c>
      <c r="I66" s="14">
        <v>2</v>
      </c>
      <c r="J66" s="11">
        <v>1</v>
      </c>
      <c r="K66" s="5" t="s">
        <v>84</v>
      </c>
      <c r="L66" s="5" t="s">
        <v>7</v>
      </c>
    </row>
    <row r="67" spans="1:12" ht="24.75" customHeight="1" thickBot="1" x14ac:dyDescent="0.25">
      <c r="A67" s="8" t="s">
        <v>10</v>
      </c>
      <c r="B67" s="24">
        <v>7</v>
      </c>
      <c r="C67" s="20">
        <v>10</v>
      </c>
      <c r="D67" s="20">
        <v>29</v>
      </c>
      <c r="E67" s="61">
        <v>33</v>
      </c>
      <c r="F67" s="20">
        <v>43</v>
      </c>
      <c r="G67" s="25">
        <v>54</v>
      </c>
      <c r="H67" s="71">
        <f t="shared" si="2"/>
        <v>176</v>
      </c>
      <c r="I67" s="15">
        <v>3</v>
      </c>
      <c r="J67" s="8">
        <v>2</v>
      </c>
      <c r="K67" s="3" t="s">
        <v>92</v>
      </c>
      <c r="L67" s="3" t="s">
        <v>8</v>
      </c>
    </row>
    <row r="68" spans="1:12" ht="24.75" customHeight="1" thickBot="1" x14ac:dyDescent="0.25">
      <c r="A68" s="8" t="s">
        <v>8</v>
      </c>
      <c r="B68" s="24">
        <v>2</v>
      </c>
      <c r="C68" s="20">
        <v>3</v>
      </c>
      <c r="D68" s="20">
        <v>8</v>
      </c>
      <c r="E68" s="61">
        <v>11</v>
      </c>
      <c r="F68" s="20">
        <v>12</v>
      </c>
      <c r="G68" s="25">
        <v>14</v>
      </c>
      <c r="H68" s="71">
        <f t="shared" si="2"/>
        <v>50</v>
      </c>
      <c r="I68" s="15">
        <v>1</v>
      </c>
      <c r="J68" s="8">
        <v>3</v>
      </c>
      <c r="K68" s="3" t="s">
        <v>93</v>
      </c>
      <c r="L68" s="3" t="s">
        <v>8</v>
      </c>
    </row>
    <row r="69" spans="1:12" ht="24.75" customHeight="1" thickBot="1" x14ac:dyDescent="0.25">
      <c r="A69" s="8" t="s">
        <v>12</v>
      </c>
      <c r="B69" s="24">
        <v>21</v>
      </c>
      <c r="C69" s="20">
        <v>47</v>
      </c>
      <c r="D69" s="20">
        <v>0</v>
      </c>
      <c r="E69" s="61">
        <v>0</v>
      </c>
      <c r="F69" s="20">
        <v>0</v>
      </c>
      <c r="G69" s="25">
        <v>0</v>
      </c>
      <c r="H69" s="71">
        <f t="shared" si="2"/>
        <v>68</v>
      </c>
      <c r="I69" s="15"/>
      <c r="J69" s="8">
        <v>4</v>
      </c>
      <c r="K69" s="3" t="s">
        <v>85</v>
      </c>
      <c r="L69" s="3" t="s">
        <v>7</v>
      </c>
    </row>
    <row r="70" spans="1:12" ht="24.75" customHeight="1" thickBot="1" x14ac:dyDescent="0.25">
      <c r="A70" s="8" t="s">
        <v>14</v>
      </c>
      <c r="B70" s="24">
        <v>13</v>
      </c>
      <c r="C70" s="20">
        <v>17</v>
      </c>
      <c r="D70" s="20">
        <v>41</v>
      </c>
      <c r="E70" s="61">
        <v>48</v>
      </c>
      <c r="F70" s="20">
        <v>51</v>
      </c>
      <c r="G70" s="25">
        <v>52</v>
      </c>
      <c r="H70" s="71">
        <f t="shared" si="2"/>
        <v>222</v>
      </c>
      <c r="I70" s="15">
        <v>4</v>
      </c>
      <c r="J70" s="8">
        <v>5</v>
      </c>
      <c r="K70" s="3" t="s">
        <v>82</v>
      </c>
      <c r="L70" s="3" t="s">
        <v>9</v>
      </c>
    </row>
    <row r="71" spans="1:12" ht="24.75" customHeight="1" thickBot="1" x14ac:dyDescent="0.25">
      <c r="A71" s="8" t="s">
        <v>15</v>
      </c>
      <c r="B71" s="24">
        <v>16</v>
      </c>
      <c r="C71" s="20">
        <v>25</v>
      </c>
      <c r="D71" s="20">
        <v>36</v>
      </c>
      <c r="E71" s="61">
        <v>53</v>
      </c>
      <c r="F71" s="20">
        <v>0</v>
      </c>
      <c r="G71" s="25">
        <v>0</v>
      </c>
      <c r="H71" s="71">
        <f t="shared" si="2"/>
        <v>130</v>
      </c>
      <c r="I71" s="15"/>
      <c r="J71" s="8">
        <v>6</v>
      </c>
      <c r="K71" s="3" t="s">
        <v>86</v>
      </c>
      <c r="L71" s="3" t="s">
        <v>7</v>
      </c>
    </row>
    <row r="72" spans="1:12" ht="24.75" customHeight="1" thickBot="1" x14ac:dyDescent="0.25">
      <c r="A72" s="8" t="s">
        <v>9</v>
      </c>
      <c r="B72" s="24">
        <v>5</v>
      </c>
      <c r="C72" s="20">
        <v>20</v>
      </c>
      <c r="D72" s="20">
        <v>24</v>
      </c>
      <c r="E72" s="61">
        <v>30</v>
      </c>
      <c r="F72" s="20">
        <v>37</v>
      </c>
      <c r="G72" s="25">
        <v>44</v>
      </c>
      <c r="H72" s="71">
        <f t="shared" si="2"/>
        <v>160</v>
      </c>
      <c r="I72" s="15">
        <v>2</v>
      </c>
      <c r="J72" s="8">
        <v>7</v>
      </c>
      <c r="K72" s="3" t="s">
        <v>98</v>
      </c>
      <c r="L72" s="3" t="s">
        <v>10</v>
      </c>
    </row>
    <row r="73" spans="1:12" ht="24.75" customHeight="1" thickBot="1" x14ac:dyDescent="0.25">
      <c r="A73" s="8" t="s">
        <v>50</v>
      </c>
      <c r="B73" s="24">
        <v>9</v>
      </c>
      <c r="C73" s="20">
        <v>27</v>
      </c>
      <c r="D73" s="20">
        <v>32</v>
      </c>
      <c r="E73" s="61">
        <v>34</v>
      </c>
      <c r="F73" s="20">
        <v>35</v>
      </c>
      <c r="G73" s="25">
        <v>0</v>
      </c>
      <c r="H73" s="71">
        <f t="shared" si="2"/>
        <v>137</v>
      </c>
      <c r="I73" s="15"/>
      <c r="J73" s="8">
        <v>8</v>
      </c>
      <c r="K73" s="3" t="s">
        <v>94</v>
      </c>
      <c r="L73" s="3" t="s">
        <v>8</v>
      </c>
    </row>
    <row r="74" spans="1:12" ht="24.75" customHeight="1" thickBot="1" x14ac:dyDescent="0.25">
      <c r="A74" s="9" t="s">
        <v>13</v>
      </c>
      <c r="B74" s="26">
        <v>26</v>
      </c>
      <c r="C74" s="27">
        <v>39</v>
      </c>
      <c r="D74" s="27">
        <v>57</v>
      </c>
      <c r="E74" s="64">
        <v>0</v>
      </c>
      <c r="F74" s="27">
        <v>0</v>
      </c>
      <c r="G74" s="28">
        <v>0</v>
      </c>
      <c r="H74" s="71">
        <f t="shared" si="2"/>
        <v>122</v>
      </c>
      <c r="I74" s="16"/>
      <c r="J74" s="8">
        <v>9</v>
      </c>
      <c r="K74" s="3" t="s">
        <v>91</v>
      </c>
      <c r="L74" s="3" t="s">
        <v>50</v>
      </c>
    </row>
    <row r="75" spans="1:12" ht="24.75" customHeight="1" x14ac:dyDescent="0.2">
      <c r="A75" s="2"/>
      <c r="B75" s="2"/>
      <c r="C75" s="17"/>
      <c r="D75" s="17"/>
      <c r="E75" s="18"/>
      <c r="F75" s="17"/>
      <c r="G75" s="17"/>
      <c r="H75" s="2"/>
      <c r="I75" s="2"/>
      <c r="J75" s="8">
        <v>10</v>
      </c>
      <c r="K75" s="3" t="s">
        <v>99</v>
      </c>
      <c r="L75" s="3" t="s">
        <v>10</v>
      </c>
    </row>
    <row r="76" spans="1:12" ht="24.75" customHeight="1" x14ac:dyDescent="0.2">
      <c r="A76" s="2"/>
      <c r="B76" s="2"/>
      <c r="C76" s="17"/>
      <c r="D76" s="17"/>
      <c r="E76" s="18"/>
      <c r="F76" s="17"/>
      <c r="G76" s="17"/>
      <c r="H76" s="2"/>
      <c r="I76" s="2"/>
      <c r="J76" s="8">
        <v>11</v>
      </c>
      <c r="K76" s="3" t="s">
        <v>139</v>
      </c>
      <c r="L76" s="3" t="s">
        <v>8</v>
      </c>
    </row>
    <row r="77" spans="1:12" ht="24.75" customHeight="1" x14ac:dyDescent="0.2">
      <c r="A77" s="2"/>
      <c r="B77" s="2"/>
      <c r="C77" s="17"/>
      <c r="D77" s="17"/>
      <c r="E77" s="18"/>
      <c r="F77" s="17"/>
      <c r="G77" s="17"/>
      <c r="H77" s="2"/>
      <c r="I77" s="2"/>
      <c r="J77" s="8">
        <v>12</v>
      </c>
      <c r="K77" s="3" t="s">
        <v>95</v>
      </c>
      <c r="L77" s="3" t="s">
        <v>8</v>
      </c>
    </row>
    <row r="78" spans="1:12" ht="24.75" customHeight="1" x14ac:dyDescent="0.2">
      <c r="A78" s="2"/>
      <c r="B78" s="2"/>
      <c r="C78" s="17"/>
      <c r="D78" s="17"/>
      <c r="E78" s="18"/>
      <c r="F78" s="17"/>
      <c r="G78" s="17"/>
      <c r="H78" s="2"/>
      <c r="I78" s="2"/>
      <c r="J78" s="8">
        <v>13</v>
      </c>
      <c r="K78" s="3" t="s">
        <v>140</v>
      </c>
      <c r="L78" s="3" t="s">
        <v>14</v>
      </c>
    </row>
    <row r="79" spans="1:12" ht="24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8">
        <v>14</v>
      </c>
      <c r="K79" s="66" t="s">
        <v>128</v>
      </c>
      <c r="L79" s="66" t="s">
        <v>8</v>
      </c>
    </row>
    <row r="80" spans="1:12" ht="24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8">
        <v>15</v>
      </c>
      <c r="K80" s="3" t="s">
        <v>96</v>
      </c>
      <c r="L80" s="3" t="s">
        <v>8</v>
      </c>
    </row>
    <row r="81" spans="1:12" ht="24.75" customHeight="1" thickBot="1" x14ac:dyDescent="0.25">
      <c r="A81" s="2"/>
      <c r="B81" s="2"/>
      <c r="C81" s="2"/>
      <c r="D81" s="2"/>
      <c r="E81" s="2"/>
      <c r="F81" s="2"/>
      <c r="G81" s="2"/>
      <c r="H81" s="2"/>
      <c r="I81" s="2"/>
      <c r="J81" s="9">
        <v>16</v>
      </c>
      <c r="K81" s="4" t="s">
        <v>83</v>
      </c>
      <c r="L81" s="4" t="s">
        <v>15</v>
      </c>
    </row>
    <row r="82" spans="1:12" ht="16" x14ac:dyDescent="0.2">
      <c r="A82" s="1" t="s">
        <v>4</v>
      </c>
    </row>
    <row r="83" spans="1:12" ht="16" x14ac:dyDescent="0.2">
      <c r="A83" s="1" t="s">
        <v>0</v>
      </c>
    </row>
    <row r="84" spans="1:12" ht="16" x14ac:dyDescent="0.2">
      <c r="A84" s="1"/>
    </row>
    <row r="85" spans="1:12" ht="16" x14ac:dyDescent="0.2">
      <c r="A85" s="1" t="s">
        <v>24</v>
      </c>
    </row>
    <row r="88" spans="1:12" ht="16" x14ac:dyDescent="0.2">
      <c r="A88" s="1" t="s">
        <v>43</v>
      </c>
    </row>
    <row r="89" spans="1:12" ht="7.5" customHeight="1" x14ac:dyDescent="0.15"/>
    <row r="90" spans="1:12" ht="7.5" customHeight="1" x14ac:dyDescent="0.15"/>
    <row r="91" spans="1:12" ht="7.5" customHeight="1" thickBot="1" x14ac:dyDescent="0.2"/>
    <row r="92" spans="1:12" ht="24.75" customHeight="1" thickBot="1" x14ac:dyDescent="0.2">
      <c r="A92" s="10" t="s">
        <v>1</v>
      </c>
      <c r="B92" s="12" t="s">
        <v>6</v>
      </c>
      <c r="C92" s="30"/>
      <c r="D92" s="30"/>
      <c r="E92" s="30"/>
      <c r="F92" s="30"/>
      <c r="G92" s="13"/>
      <c r="H92" s="29" t="s">
        <v>16</v>
      </c>
      <c r="I92" s="19" t="s">
        <v>17</v>
      </c>
      <c r="J92" s="10" t="s">
        <v>2</v>
      </c>
      <c r="K92" s="10" t="s">
        <v>3</v>
      </c>
      <c r="L92" s="10" t="s">
        <v>5</v>
      </c>
    </row>
    <row r="93" spans="1:12" ht="24.75" customHeight="1" x14ac:dyDescent="0.2">
      <c r="A93" s="7" t="s">
        <v>7</v>
      </c>
      <c r="B93" s="21">
        <v>10</v>
      </c>
      <c r="C93" s="22">
        <v>16</v>
      </c>
      <c r="D93" s="22">
        <v>33</v>
      </c>
      <c r="E93" s="60">
        <v>38</v>
      </c>
      <c r="F93" s="22">
        <v>39</v>
      </c>
      <c r="G93" s="23">
        <v>54</v>
      </c>
      <c r="H93" s="65">
        <f>SUM(B93:G93)</f>
        <v>190</v>
      </c>
      <c r="I93" s="14">
        <v>5</v>
      </c>
      <c r="J93" s="11">
        <v>1</v>
      </c>
      <c r="K93" s="5" t="s">
        <v>141</v>
      </c>
      <c r="L93" s="5" t="s">
        <v>14</v>
      </c>
    </row>
    <row r="94" spans="1:12" ht="24.75" customHeight="1" x14ac:dyDescent="0.2">
      <c r="A94" s="8" t="s">
        <v>10</v>
      </c>
      <c r="B94" s="24">
        <v>15</v>
      </c>
      <c r="C94" s="20">
        <v>38</v>
      </c>
      <c r="D94" s="20">
        <v>67</v>
      </c>
      <c r="E94" s="61">
        <v>0</v>
      </c>
      <c r="F94" s="20">
        <v>0</v>
      </c>
      <c r="G94" s="25">
        <v>0</v>
      </c>
      <c r="H94" s="66">
        <f t="shared" ref="H94:H101" si="3">SUM(B94:G94)</f>
        <v>120</v>
      </c>
      <c r="I94" s="15"/>
      <c r="J94" s="8">
        <v>2</v>
      </c>
      <c r="K94" s="66" t="s">
        <v>142</v>
      </c>
      <c r="L94" s="66" t="s">
        <v>13</v>
      </c>
    </row>
    <row r="95" spans="1:12" ht="24.75" customHeight="1" x14ac:dyDescent="0.2">
      <c r="A95" s="8" t="s">
        <v>8</v>
      </c>
      <c r="B95" s="24">
        <v>4</v>
      </c>
      <c r="C95" s="20">
        <v>9</v>
      </c>
      <c r="D95" s="20">
        <v>14</v>
      </c>
      <c r="E95" s="61">
        <v>25</v>
      </c>
      <c r="F95" s="20">
        <v>27</v>
      </c>
      <c r="G95" s="25">
        <v>30</v>
      </c>
      <c r="H95" s="66">
        <f t="shared" si="3"/>
        <v>109</v>
      </c>
      <c r="I95" s="15">
        <v>2</v>
      </c>
      <c r="J95" s="8">
        <v>3</v>
      </c>
      <c r="K95" s="3" t="s">
        <v>87</v>
      </c>
      <c r="L95" s="3" t="s">
        <v>12</v>
      </c>
    </row>
    <row r="96" spans="1:12" ht="24.75" customHeight="1" x14ac:dyDescent="0.2">
      <c r="A96" s="8" t="s">
        <v>12</v>
      </c>
      <c r="B96" s="24">
        <v>3</v>
      </c>
      <c r="C96" s="20">
        <v>55</v>
      </c>
      <c r="D96" s="20">
        <v>0</v>
      </c>
      <c r="E96" s="61">
        <v>0</v>
      </c>
      <c r="F96" s="20">
        <v>0</v>
      </c>
      <c r="G96" s="25">
        <v>0</v>
      </c>
      <c r="H96" s="66">
        <f t="shared" si="3"/>
        <v>58</v>
      </c>
      <c r="I96" s="15"/>
      <c r="J96" s="8">
        <v>4</v>
      </c>
      <c r="K96" s="3" t="s">
        <v>143</v>
      </c>
      <c r="L96" s="3" t="s">
        <v>8</v>
      </c>
    </row>
    <row r="97" spans="1:12" ht="24.75" customHeight="1" x14ac:dyDescent="0.2">
      <c r="A97" s="8" t="s">
        <v>14</v>
      </c>
      <c r="B97" s="24">
        <v>1</v>
      </c>
      <c r="C97" s="20">
        <v>5</v>
      </c>
      <c r="D97" s="20">
        <v>6</v>
      </c>
      <c r="E97" s="20">
        <v>11</v>
      </c>
      <c r="F97" s="20">
        <v>12</v>
      </c>
      <c r="G97" s="25">
        <v>13</v>
      </c>
      <c r="H97" s="66">
        <f t="shared" si="3"/>
        <v>48</v>
      </c>
      <c r="I97" s="15">
        <v>1</v>
      </c>
      <c r="J97" s="8">
        <v>5</v>
      </c>
      <c r="K97" s="3" t="s">
        <v>144</v>
      </c>
      <c r="L97" s="3" t="s">
        <v>14</v>
      </c>
    </row>
    <row r="98" spans="1:12" ht="24.75" customHeight="1" x14ac:dyDescent="0.2">
      <c r="A98" s="8" t="s">
        <v>15</v>
      </c>
      <c r="B98" s="24">
        <v>17</v>
      </c>
      <c r="C98" s="20">
        <v>24</v>
      </c>
      <c r="D98" s="20">
        <v>26</v>
      </c>
      <c r="E98" s="61">
        <v>46</v>
      </c>
      <c r="F98" s="20">
        <v>47</v>
      </c>
      <c r="G98" s="25">
        <v>53</v>
      </c>
      <c r="H98" s="66">
        <f t="shared" si="3"/>
        <v>213</v>
      </c>
      <c r="I98" s="15">
        <v>6</v>
      </c>
      <c r="J98" s="8">
        <v>6</v>
      </c>
      <c r="K98" s="3" t="s">
        <v>145</v>
      </c>
      <c r="L98" s="3" t="s">
        <v>14</v>
      </c>
    </row>
    <row r="99" spans="1:12" ht="24.75" customHeight="1" x14ac:dyDescent="0.2">
      <c r="A99" s="8" t="s">
        <v>9</v>
      </c>
      <c r="B99" s="24">
        <v>8</v>
      </c>
      <c r="C99" s="20">
        <v>20</v>
      </c>
      <c r="D99" s="20">
        <v>22</v>
      </c>
      <c r="E99" s="61">
        <v>28</v>
      </c>
      <c r="F99" s="20">
        <v>31</v>
      </c>
      <c r="G99" s="25">
        <v>32</v>
      </c>
      <c r="H99" s="66">
        <f t="shared" si="3"/>
        <v>141</v>
      </c>
      <c r="I99" s="15">
        <v>3</v>
      </c>
      <c r="J99" s="8">
        <v>7</v>
      </c>
      <c r="K99" s="3" t="s">
        <v>89</v>
      </c>
      <c r="L99" s="3" t="s">
        <v>50</v>
      </c>
    </row>
    <row r="100" spans="1:12" ht="24.75" customHeight="1" x14ac:dyDescent="0.2">
      <c r="A100" s="8" t="s">
        <v>50</v>
      </c>
      <c r="B100" s="24">
        <v>7</v>
      </c>
      <c r="C100" s="20">
        <v>29</v>
      </c>
      <c r="D100" s="20">
        <v>59</v>
      </c>
      <c r="E100" s="61">
        <v>0</v>
      </c>
      <c r="F100" s="20">
        <v>0</v>
      </c>
      <c r="G100" s="25">
        <v>0</v>
      </c>
      <c r="H100" s="66">
        <f t="shared" si="3"/>
        <v>95</v>
      </c>
      <c r="I100" s="15"/>
      <c r="J100" s="8">
        <v>8</v>
      </c>
      <c r="K100" s="66" t="s">
        <v>125</v>
      </c>
      <c r="L100" s="66" t="s">
        <v>9</v>
      </c>
    </row>
    <row r="101" spans="1:12" ht="24.75" customHeight="1" thickBot="1" x14ac:dyDescent="0.25">
      <c r="A101" s="9" t="s">
        <v>13</v>
      </c>
      <c r="B101" s="26">
        <v>2</v>
      </c>
      <c r="C101" s="27">
        <v>21</v>
      </c>
      <c r="D101" s="27">
        <v>23</v>
      </c>
      <c r="E101" s="64">
        <v>41</v>
      </c>
      <c r="F101" s="27">
        <v>43</v>
      </c>
      <c r="G101" s="28">
        <v>48</v>
      </c>
      <c r="H101" s="67">
        <f t="shared" si="3"/>
        <v>178</v>
      </c>
      <c r="I101" s="16">
        <v>4</v>
      </c>
      <c r="J101" s="8">
        <v>9</v>
      </c>
      <c r="K101" s="3" t="s">
        <v>146</v>
      </c>
      <c r="L101" s="3" t="s">
        <v>8</v>
      </c>
    </row>
    <row r="102" spans="1:12" ht="24.75" customHeight="1" x14ac:dyDescent="0.2">
      <c r="A102" s="2"/>
      <c r="B102" s="2"/>
      <c r="C102" s="17"/>
      <c r="D102" s="17"/>
      <c r="E102" s="18"/>
      <c r="F102" s="17"/>
      <c r="G102" s="17"/>
      <c r="H102" s="2"/>
      <c r="I102" s="2"/>
      <c r="J102" s="8">
        <v>10</v>
      </c>
      <c r="K102" s="66" t="s">
        <v>110</v>
      </c>
      <c r="L102" s="66" t="s">
        <v>7</v>
      </c>
    </row>
    <row r="103" spans="1:12" ht="24.75" customHeight="1" x14ac:dyDescent="0.2">
      <c r="A103" s="2"/>
      <c r="B103" s="2"/>
      <c r="C103" s="17"/>
      <c r="D103" s="17"/>
      <c r="E103" s="18"/>
      <c r="F103" s="17"/>
      <c r="G103" s="17"/>
      <c r="H103" s="2"/>
      <c r="I103" s="2"/>
      <c r="J103" s="8">
        <v>11</v>
      </c>
      <c r="K103" s="3" t="s">
        <v>90</v>
      </c>
      <c r="L103" s="3" t="s">
        <v>14</v>
      </c>
    </row>
    <row r="104" spans="1:12" ht="24.75" customHeight="1" x14ac:dyDescent="0.2">
      <c r="A104" s="2"/>
      <c r="B104" s="2"/>
      <c r="C104" s="17"/>
      <c r="D104" s="17"/>
      <c r="E104" s="18"/>
      <c r="F104" s="17"/>
      <c r="G104" s="17"/>
      <c r="H104" s="2"/>
      <c r="I104" s="2"/>
      <c r="J104" s="8">
        <v>12</v>
      </c>
      <c r="K104" s="3" t="s">
        <v>147</v>
      </c>
      <c r="L104" s="3" t="s">
        <v>14</v>
      </c>
    </row>
    <row r="105" spans="1:12" ht="24.75" customHeight="1" x14ac:dyDescent="0.2">
      <c r="A105" s="2"/>
      <c r="B105" s="2"/>
      <c r="C105" s="17"/>
      <c r="D105" s="17"/>
      <c r="E105" s="18"/>
      <c r="F105" s="17"/>
      <c r="G105" s="17"/>
      <c r="H105" s="2"/>
      <c r="I105" s="2"/>
      <c r="J105" s="8">
        <v>13</v>
      </c>
      <c r="K105" s="3" t="s">
        <v>148</v>
      </c>
      <c r="L105" s="3" t="s">
        <v>14</v>
      </c>
    </row>
    <row r="106" spans="1:12" ht="24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8">
        <v>14</v>
      </c>
      <c r="K106" s="66" t="s">
        <v>129</v>
      </c>
      <c r="L106" s="66" t="s">
        <v>8</v>
      </c>
    </row>
    <row r="107" spans="1:12" ht="24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8">
        <v>15</v>
      </c>
      <c r="K107" s="3" t="s">
        <v>101</v>
      </c>
      <c r="L107" s="3" t="s">
        <v>10</v>
      </c>
    </row>
    <row r="108" spans="1:12" ht="24.75" customHeight="1" thickBo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9">
        <v>16</v>
      </c>
      <c r="K108" s="67" t="s">
        <v>111</v>
      </c>
      <c r="L108" s="67" t="s">
        <v>7</v>
      </c>
    </row>
    <row r="109" spans="1:12" ht="16" x14ac:dyDescent="0.2">
      <c r="A109" s="1" t="s">
        <v>4</v>
      </c>
    </row>
    <row r="110" spans="1:12" ht="16" x14ac:dyDescent="0.2">
      <c r="A110" s="1" t="s">
        <v>0</v>
      </c>
    </row>
    <row r="111" spans="1:12" ht="16" x14ac:dyDescent="0.2">
      <c r="A111" s="1"/>
    </row>
    <row r="112" spans="1:12" ht="16" x14ac:dyDescent="0.2">
      <c r="A112" s="1" t="s">
        <v>25</v>
      </c>
    </row>
    <row r="115" spans="1:12" ht="16" x14ac:dyDescent="0.2">
      <c r="A115" s="1" t="s">
        <v>43</v>
      </c>
    </row>
    <row r="116" spans="1:12" ht="7.5" customHeight="1" x14ac:dyDescent="0.15"/>
    <row r="117" spans="1:12" ht="7.5" customHeight="1" x14ac:dyDescent="0.15"/>
    <row r="118" spans="1:12" ht="7.5" customHeight="1" thickBot="1" x14ac:dyDescent="0.2"/>
    <row r="119" spans="1:12" ht="24.75" customHeight="1" thickBot="1" x14ac:dyDescent="0.2">
      <c r="A119" s="10" t="s">
        <v>1</v>
      </c>
      <c r="B119" s="12" t="s">
        <v>6</v>
      </c>
      <c r="C119" s="30"/>
      <c r="D119" s="30"/>
      <c r="E119" s="30"/>
      <c r="F119" s="30"/>
      <c r="G119" s="13"/>
      <c r="H119" s="29" t="s">
        <v>16</v>
      </c>
      <c r="I119" s="19" t="s">
        <v>17</v>
      </c>
      <c r="J119" s="10" t="s">
        <v>2</v>
      </c>
      <c r="K119" s="10" t="s">
        <v>3</v>
      </c>
      <c r="L119" s="10" t="s">
        <v>5</v>
      </c>
    </row>
    <row r="120" spans="1:12" ht="24.75" customHeight="1" x14ac:dyDescent="0.2">
      <c r="A120" s="7" t="s">
        <v>7</v>
      </c>
      <c r="B120" s="21">
        <v>10</v>
      </c>
      <c r="C120" s="22">
        <v>13</v>
      </c>
      <c r="D120" s="22">
        <v>35</v>
      </c>
      <c r="E120" s="60">
        <v>38</v>
      </c>
      <c r="F120" s="22">
        <v>39</v>
      </c>
      <c r="G120" s="23">
        <v>45</v>
      </c>
      <c r="H120" s="65">
        <f>SUM(B120:G120)</f>
        <v>180</v>
      </c>
      <c r="I120" s="14">
        <v>5</v>
      </c>
      <c r="J120" s="11">
        <v>1</v>
      </c>
      <c r="K120" s="5" t="s">
        <v>102</v>
      </c>
      <c r="L120" s="5" t="s">
        <v>8</v>
      </c>
    </row>
    <row r="121" spans="1:12" ht="24.75" customHeight="1" x14ac:dyDescent="0.2">
      <c r="A121" s="8" t="s">
        <v>10</v>
      </c>
      <c r="B121" s="24">
        <v>7</v>
      </c>
      <c r="C121" s="20">
        <v>42</v>
      </c>
      <c r="D121" s="20">
        <v>0</v>
      </c>
      <c r="E121" s="61">
        <v>0</v>
      </c>
      <c r="F121" s="20">
        <v>0</v>
      </c>
      <c r="G121" s="25">
        <v>0</v>
      </c>
      <c r="H121" s="66">
        <f t="shared" ref="H121:H128" si="4">SUM(B121:G121)</f>
        <v>49</v>
      </c>
      <c r="I121" s="15"/>
      <c r="J121" s="8">
        <v>2</v>
      </c>
      <c r="K121" s="66" t="s">
        <v>149</v>
      </c>
      <c r="L121" s="66" t="s">
        <v>14</v>
      </c>
    </row>
    <row r="122" spans="1:12" ht="24.75" customHeight="1" x14ac:dyDescent="0.2">
      <c r="A122" s="8" t="s">
        <v>8</v>
      </c>
      <c r="B122" s="24">
        <v>1</v>
      </c>
      <c r="C122" s="20">
        <v>12</v>
      </c>
      <c r="D122" s="20">
        <v>17</v>
      </c>
      <c r="E122" s="61">
        <v>23</v>
      </c>
      <c r="F122" s="20">
        <v>24</v>
      </c>
      <c r="G122" s="25">
        <v>51</v>
      </c>
      <c r="H122" s="66">
        <f t="shared" si="4"/>
        <v>128</v>
      </c>
      <c r="I122" s="15">
        <v>2</v>
      </c>
      <c r="J122" s="8">
        <v>3</v>
      </c>
      <c r="K122" s="66" t="s">
        <v>112</v>
      </c>
      <c r="L122" s="66" t="s">
        <v>14</v>
      </c>
    </row>
    <row r="123" spans="1:12" ht="24.75" customHeight="1" x14ac:dyDescent="0.2">
      <c r="A123" s="8" t="s">
        <v>12</v>
      </c>
      <c r="B123" s="24">
        <v>14</v>
      </c>
      <c r="C123" s="20">
        <v>22</v>
      </c>
      <c r="D123" s="20">
        <v>0</v>
      </c>
      <c r="E123" s="61">
        <v>0</v>
      </c>
      <c r="F123" s="20">
        <v>0</v>
      </c>
      <c r="G123" s="25">
        <v>0</v>
      </c>
      <c r="H123" s="66">
        <f t="shared" si="4"/>
        <v>36</v>
      </c>
      <c r="I123" s="15"/>
      <c r="J123" s="8">
        <v>4</v>
      </c>
      <c r="K123" s="66" t="s">
        <v>150</v>
      </c>
      <c r="L123" s="66" t="s">
        <v>14</v>
      </c>
    </row>
    <row r="124" spans="1:12" ht="24.75" customHeight="1" x14ac:dyDescent="0.2">
      <c r="A124" s="8" t="s">
        <v>14</v>
      </c>
      <c r="B124" s="24">
        <v>2</v>
      </c>
      <c r="C124" s="20">
        <v>3</v>
      </c>
      <c r="D124" s="20">
        <v>4</v>
      </c>
      <c r="E124" s="20">
        <v>5</v>
      </c>
      <c r="F124" s="20">
        <v>6</v>
      </c>
      <c r="G124" s="25">
        <v>8</v>
      </c>
      <c r="H124" s="66">
        <f t="shared" si="4"/>
        <v>28</v>
      </c>
      <c r="I124" s="15">
        <v>1</v>
      </c>
      <c r="J124" s="8">
        <v>5</v>
      </c>
      <c r="K124" s="66" t="s">
        <v>151</v>
      </c>
      <c r="L124" s="66" t="s">
        <v>14</v>
      </c>
    </row>
    <row r="125" spans="1:12" ht="24.75" customHeight="1" x14ac:dyDescent="0.2">
      <c r="A125" s="8" t="s">
        <v>15</v>
      </c>
      <c r="B125" s="24">
        <v>15</v>
      </c>
      <c r="C125" s="20">
        <v>21</v>
      </c>
      <c r="D125" s="20">
        <v>29</v>
      </c>
      <c r="E125" s="61">
        <v>30</v>
      </c>
      <c r="F125" s="20">
        <v>32</v>
      </c>
      <c r="G125" s="25">
        <v>41</v>
      </c>
      <c r="H125" s="66">
        <f t="shared" si="4"/>
        <v>168</v>
      </c>
      <c r="I125" s="15">
        <v>4</v>
      </c>
      <c r="J125" s="8">
        <v>6</v>
      </c>
      <c r="K125" s="66" t="s">
        <v>152</v>
      </c>
      <c r="L125" s="66" t="s">
        <v>14</v>
      </c>
    </row>
    <row r="126" spans="1:12" ht="24.75" customHeight="1" x14ac:dyDescent="0.2">
      <c r="A126" s="8" t="s">
        <v>9</v>
      </c>
      <c r="B126" s="24">
        <v>11</v>
      </c>
      <c r="C126" s="20">
        <v>20</v>
      </c>
      <c r="D126" s="20">
        <v>25</v>
      </c>
      <c r="E126" s="61">
        <v>26</v>
      </c>
      <c r="F126" s="20">
        <v>28</v>
      </c>
      <c r="G126" s="25">
        <v>31</v>
      </c>
      <c r="H126" s="66">
        <f t="shared" si="4"/>
        <v>141</v>
      </c>
      <c r="I126" s="15">
        <v>3</v>
      </c>
      <c r="J126" s="8">
        <v>7</v>
      </c>
      <c r="K126" s="3" t="s">
        <v>105</v>
      </c>
      <c r="L126" s="3" t="s">
        <v>10</v>
      </c>
    </row>
    <row r="127" spans="1:12" ht="24.75" customHeight="1" x14ac:dyDescent="0.2">
      <c r="A127" s="8" t="s">
        <v>50</v>
      </c>
      <c r="B127" s="24">
        <v>40</v>
      </c>
      <c r="C127" s="20">
        <v>44</v>
      </c>
      <c r="D127" s="20">
        <v>49</v>
      </c>
      <c r="E127" s="61">
        <v>0</v>
      </c>
      <c r="F127" s="20">
        <v>0</v>
      </c>
      <c r="G127" s="25">
        <v>0</v>
      </c>
      <c r="H127" s="66">
        <f t="shared" si="4"/>
        <v>133</v>
      </c>
      <c r="I127" s="15"/>
      <c r="J127" s="8">
        <v>8</v>
      </c>
      <c r="K127" s="66" t="s">
        <v>118</v>
      </c>
      <c r="L127" s="66" t="s">
        <v>14</v>
      </c>
    </row>
    <row r="128" spans="1:12" ht="24.75" customHeight="1" thickBot="1" x14ac:dyDescent="0.25">
      <c r="A128" s="9" t="s">
        <v>13</v>
      </c>
      <c r="B128" s="26">
        <v>36</v>
      </c>
      <c r="C128" s="27">
        <v>43</v>
      </c>
      <c r="D128" s="27">
        <v>52</v>
      </c>
      <c r="E128" s="64">
        <v>0</v>
      </c>
      <c r="F128" s="27">
        <v>0</v>
      </c>
      <c r="G128" s="28">
        <v>0</v>
      </c>
      <c r="H128" s="67">
        <f t="shared" si="4"/>
        <v>131</v>
      </c>
      <c r="I128" s="16"/>
      <c r="J128" s="8">
        <v>9</v>
      </c>
      <c r="K128" s="66" t="s">
        <v>153</v>
      </c>
      <c r="L128" s="66" t="s">
        <v>14</v>
      </c>
    </row>
    <row r="129" spans="1:12" ht="24.75" customHeight="1" x14ac:dyDescent="0.2">
      <c r="A129" s="2"/>
      <c r="B129" s="2"/>
      <c r="C129" s="17"/>
      <c r="D129" s="17"/>
      <c r="E129" s="18"/>
      <c r="F129" s="17"/>
      <c r="G129" s="17"/>
      <c r="H129" s="2"/>
      <c r="I129" s="2"/>
      <c r="J129" s="8">
        <v>10</v>
      </c>
      <c r="K129" s="66" t="s">
        <v>114</v>
      </c>
      <c r="L129" s="66" t="s">
        <v>7</v>
      </c>
    </row>
    <row r="130" spans="1:12" ht="24.75" customHeight="1" x14ac:dyDescent="0.2">
      <c r="A130" s="2"/>
      <c r="B130" s="2"/>
      <c r="C130" s="17"/>
      <c r="D130" s="17"/>
      <c r="E130" s="18"/>
      <c r="F130" s="17"/>
      <c r="G130" s="17"/>
      <c r="H130" s="2"/>
      <c r="I130" s="2"/>
      <c r="J130" s="8">
        <v>11</v>
      </c>
      <c r="K130" s="66" t="s">
        <v>116</v>
      </c>
      <c r="L130" s="66" t="s">
        <v>117</v>
      </c>
    </row>
    <row r="131" spans="1:12" ht="24.75" customHeight="1" x14ac:dyDescent="0.2">
      <c r="A131" s="2"/>
      <c r="B131" s="2"/>
      <c r="C131" s="17"/>
      <c r="D131" s="17"/>
      <c r="E131" s="18"/>
      <c r="F131" s="17"/>
      <c r="G131" s="17"/>
      <c r="H131" s="2"/>
      <c r="I131" s="2"/>
      <c r="J131" s="8">
        <v>12</v>
      </c>
      <c r="K131" s="3" t="s">
        <v>103</v>
      </c>
      <c r="L131" s="3" t="s">
        <v>8</v>
      </c>
    </row>
    <row r="132" spans="1:12" ht="24.75" customHeight="1" x14ac:dyDescent="0.2">
      <c r="A132" s="2"/>
      <c r="B132" s="2"/>
      <c r="C132" s="17"/>
      <c r="D132" s="17"/>
      <c r="E132" s="18"/>
      <c r="F132" s="17"/>
      <c r="G132" s="17"/>
      <c r="H132" s="2"/>
      <c r="I132" s="2"/>
      <c r="J132" s="8">
        <v>13</v>
      </c>
      <c r="K132" s="66" t="s">
        <v>115</v>
      </c>
      <c r="L132" s="66" t="s">
        <v>7</v>
      </c>
    </row>
    <row r="133" spans="1:12" ht="24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8">
        <v>14</v>
      </c>
      <c r="K133" s="3" t="s">
        <v>104</v>
      </c>
      <c r="L133" s="3" t="s">
        <v>12</v>
      </c>
    </row>
    <row r="134" spans="1:12" ht="24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8">
        <v>15</v>
      </c>
      <c r="K134" s="3" t="s">
        <v>154</v>
      </c>
      <c r="L134" s="3" t="s">
        <v>15</v>
      </c>
    </row>
    <row r="135" spans="1:12" ht="24.75" customHeight="1" thickBo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9">
        <v>16</v>
      </c>
      <c r="K135" s="67" t="s">
        <v>113</v>
      </c>
      <c r="L135" s="67" t="s">
        <v>14</v>
      </c>
    </row>
    <row r="136" spans="1:12" ht="16" x14ac:dyDescent="0.2">
      <c r="A136" s="1" t="s">
        <v>4</v>
      </c>
    </row>
    <row r="137" spans="1:12" ht="16" x14ac:dyDescent="0.2">
      <c r="A137" s="1" t="s">
        <v>0</v>
      </c>
    </row>
    <row r="138" spans="1:12" ht="16" x14ac:dyDescent="0.2">
      <c r="A138" s="1"/>
    </row>
    <row r="139" spans="1:12" ht="16" x14ac:dyDescent="0.2">
      <c r="A139" s="1" t="s">
        <v>26</v>
      </c>
    </row>
    <row r="142" spans="1:12" ht="16" x14ac:dyDescent="0.2">
      <c r="A142" s="1" t="s">
        <v>43</v>
      </c>
    </row>
    <row r="143" spans="1:12" ht="7.5" customHeight="1" x14ac:dyDescent="0.15"/>
    <row r="144" spans="1:12" ht="7.5" customHeight="1" x14ac:dyDescent="0.15"/>
    <row r="145" spans="1:12" ht="7.5" customHeight="1" thickBot="1" x14ac:dyDescent="0.2"/>
    <row r="146" spans="1:12" ht="24.75" customHeight="1" thickBot="1" x14ac:dyDescent="0.2">
      <c r="A146" s="10" t="s">
        <v>1</v>
      </c>
      <c r="B146" s="12" t="s">
        <v>6</v>
      </c>
      <c r="C146" s="30"/>
      <c r="D146" s="30"/>
      <c r="E146" s="30"/>
      <c r="F146" s="30"/>
      <c r="G146" s="13"/>
      <c r="H146" s="29" t="s">
        <v>16</v>
      </c>
      <c r="I146" s="19" t="s">
        <v>17</v>
      </c>
      <c r="J146" s="10" t="s">
        <v>2</v>
      </c>
      <c r="K146" s="10" t="s">
        <v>3</v>
      </c>
      <c r="L146" s="10" t="s">
        <v>5</v>
      </c>
    </row>
    <row r="147" spans="1:12" ht="24.75" customHeight="1" x14ac:dyDescent="0.2">
      <c r="A147" s="7" t="s">
        <v>7</v>
      </c>
      <c r="B147" s="21">
        <v>2</v>
      </c>
      <c r="C147" s="22">
        <v>17</v>
      </c>
      <c r="D147" s="22">
        <v>30</v>
      </c>
      <c r="E147" s="60">
        <v>31</v>
      </c>
      <c r="F147" s="22">
        <v>0</v>
      </c>
      <c r="G147" s="23">
        <v>0</v>
      </c>
      <c r="H147" s="65">
        <f>SUM(B147:G147)</f>
        <v>80</v>
      </c>
      <c r="I147" s="14"/>
      <c r="J147" s="11">
        <v>1</v>
      </c>
      <c r="K147" s="73" t="s">
        <v>121</v>
      </c>
      <c r="L147" s="73" t="s">
        <v>13</v>
      </c>
    </row>
    <row r="148" spans="1:12" ht="24.75" customHeight="1" x14ac:dyDescent="0.2">
      <c r="A148" s="8" t="s">
        <v>10</v>
      </c>
      <c r="B148" s="24">
        <v>14</v>
      </c>
      <c r="C148" s="20">
        <v>0</v>
      </c>
      <c r="D148" s="20">
        <v>0</v>
      </c>
      <c r="E148" s="61">
        <v>0</v>
      </c>
      <c r="F148" s="20">
        <v>0</v>
      </c>
      <c r="G148" s="25">
        <v>0</v>
      </c>
      <c r="H148" s="66">
        <f t="shared" ref="H148:H155" si="5">SUM(B148:G148)</f>
        <v>14</v>
      </c>
      <c r="I148" s="15"/>
      <c r="J148" s="8">
        <v>2</v>
      </c>
      <c r="K148" s="66" t="s">
        <v>109</v>
      </c>
      <c r="L148" s="66" t="s">
        <v>7</v>
      </c>
    </row>
    <row r="149" spans="1:12" ht="24.75" customHeight="1" x14ac:dyDescent="0.2">
      <c r="A149" s="8" t="s">
        <v>8</v>
      </c>
      <c r="B149" s="24">
        <v>15</v>
      </c>
      <c r="C149" s="20">
        <v>19</v>
      </c>
      <c r="D149" s="20">
        <v>21</v>
      </c>
      <c r="E149" s="61">
        <v>24</v>
      </c>
      <c r="F149" s="20">
        <v>36</v>
      </c>
      <c r="G149" s="25">
        <v>38</v>
      </c>
      <c r="H149" s="66">
        <f t="shared" si="5"/>
        <v>153</v>
      </c>
      <c r="I149" s="15">
        <v>3</v>
      </c>
      <c r="J149" s="8">
        <v>3</v>
      </c>
      <c r="K149" s="66" t="s">
        <v>122</v>
      </c>
      <c r="L149" s="66" t="s">
        <v>13</v>
      </c>
    </row>
    <row r="150" spans="1:12" ht="24.75" customHeight="1" x14ac:dyDescent="0.2">
      <c r="A150" s="8" t="s">
        <v>12</v>
      </c>
      <c r="B150" s="24">
        <v>0</v>
      </c>
      <c r="C150" s="20">
        <v>0</v>
      </c>
      <c r="D150" s="20">
        <v>0</v>
      </c>
      <c r="E150" s="61">
        <v>0</v>
      </c>
      <c r="F150" s="20">
        <v>0</v>
      </c>
      <c r="G150" s="25">
        <v>0</v>
      </c>
      <c r="H150" s="66">
        <f t="shared" si="5"/>
        <v>0</v>
      </c>
      <c r="I150" s="15"/>
      <c r="J150" s="8">
        <v>4</v>
      </c>
      <c r="K150" s="66" t="s">
        <v>119</v>
      </c>
      <c r="L150" s="66" t="s">
        <v>14</v>
      </c>
    </row>
    <row r="151" spans="1:12" ht="24.75" customHeight="1" x14ac:dyDescent="0.2">
      <c r="A151" s="8" t="s">
        <v>14</v>
      </c>
      <c r="B151" s="24">
        <v>4</v>
      </c>
      <c r="C151" s="20">
        <v>5</v>
      </c>
      <c r="D151" s="20">
        <v>10</v>
      </c>
      <c r="E151" s="20">
        <v>13</v>
      </c>
      <c r="F151" s="20">
        <v>18</v>
      </c>
      <c r="G151" s="25">
        <v>22</v>
      </c>
      <c r="H151" s="66">
        <f t="shared" si="5"/>
        <v>72</v>
      </c>
      <c r="I151" s="15">
        <v>1</v>
      </c>
      <c r="J151" s="8">
        <v>5</v>
      </c>
      <c r="K151" s="66" t="s">
        <v>155</v>
      </c>
      <c r="L151" s="66" t="s">
        <v>14</v>
      </c>
    </row>
    <row r="152" spans="1:12" ht="24.75" customHeight="1" x14ac:dyDescent="0.2">
      <c r="A152" s="8" t="s">
        <v>15</v>
      </c>
      <c r="B152" s="24">
        <v>11</v>
      </c>
      <c r="C152" s="20">
        <v>12</v>
      </c>
      <c r="D152" s="20">
        <v>40</v>
      </c>
      <c r="E152" s="61">
        <v>43</v>
      </c>
      <c r="F152" s="20">
        <v>44</v>
      </c>
      <c r="G152" s="25">
        <v>47</v>
      </c>
      <c r="H152" s="66">
        <f t="shared" si="5"/>
        <v>197</v>
      </c>
      <c r="I152" s="15">
        <v>5</v>
      </c>
      <c r="J152" s="8">
        <v>6</v>
      </c>
      <c r="K152" s="66" t="s">
        <v>156</v>
      </c>
      <c r="L152" s="66" t="s">
        <v>9</v>
      </c>
    </row>
    <row r="153" spans="1:12" ht="24.75" customHeight="1" x14ac:dyDescent="0.2">
      <c r="A153" s="8" t="s">
        <v>9</v>
      </c>
      <c r="B153" s="24">
        <v>6</v>
      </c>
      <c r="C153" s="20">
        <v>7</v>
      </c>
      <c r="D153" s="20">
        <v>8</v>
      </c>
      <c r="E153" s="61">
        <v>20</v>
      </c>
      <c r="F153" s="20">
        <v>26</v>
      </c>
      <c r="G153" s="25">
        <v>29</v>
      </c>
      <c r="H153" s="66">
        <f t="shared" si="5"/>
        <v>96</v>
      </c>
      <c r="I153" s="15">
        <v>2</v>
      </c>
      <c r="J153" s="8">
        <v>7</v>
      </c>
      <c r="K153" s="66" t="s">
        <v>127</v>
      </c>
      <c r="L153" s="66" t="s">
        <v>9</v>
      </c>
    </row>
    <row r="154" spans="1:12" ht="24.75" customHeight="1" x14ac:dyDescent="0.2">
      <c r="A154" s="8" t="s">
        <v>50</v>
      </c>
      <c r="B154" s="24">
        <v>9</v>
      </c>
      <c r="C154" s="20">
        <v>16</v>
      </c>
      <c r="D154" s="20">
        <v>23</v>
      </c>
      <c r="E154" s="61">
        <v>41</v>
      </c>
      <c r="F154" s="20">
        <v>42</v>
      </c>
      <c r="G154" s="25">
        <v>45</v>
      </c>
      <c r="H154" s="66">
        <f t="shared" si="5"/>
        <v>176</v>
      </c>
      <c r="I154" s="15">
        <v>4</v>
      </c>
      <c r="J154" s="8">
        <v>8</v>
      </c>
      <c r="K154" s="66" t="s">
        <v>126</v>
      </c>
      <c r="L154" s="66" t="s">
        <v>9</v>
      </c>
    </row>
    <row r="155" spans="1:12" ht="24.75" customHeight="1" thickBot="1" x14ac:dyDescent="0.25">
      <c r="A155" s="9" t="s">
        <v>13</v>
      </c>
      <c r="B155" s="26">
        <v>1</v>
      </c>
      <c r="C155" s="27">
        <v>3</v>
      </c>
      <c r="D155" s="27">
        <v>25</v>
      </c>
      <c r="E155" s="64">
        <v>33</v>
      </c>
      <c r="F155" s="27">
        <v>0</v>
      </c>
      <c r="G155" s="28">
        <v>0</v>
      </c>
      <c r="H155" s="67">
        <f t="shared" si="5"/>
        <v>62</v>
      </c>
      <c r="I155" s="16"/>
      <c r="J155" s="8">
        <v>9</v>
      </c>
      <c r="K155" s="66" t="s">
        <v>157</v>
      </c>
      <c r="L155" s="66" t="s">
        <v>50</v>
      </c>
    </row>
    <row r="156" spans="1:12" ht="24.75" customHeight="1" x14ac:dyDescent="0.2">
      <c r="A156" s="2"/>
      <c r="B156" s="2"/>
      <c r="C156" s="17"/>
      <c r="D156" s="17"/>
      <c r="E156" s="18"/>
      <c r="F156" s="17"/>
      <c r="G156" s="17"/>
      <c r="H156" s="2"/>
      <c r="I156" s="2"/>
      <c r="J156" s="8">
        <v>10</v>
      </c>
      <c r="K156" s="66" t="s">
        <v>158</v>
      </c>
      <c r="L156" s="66" t="s">
        <v>14</v>
      </c>
    </row>
    <row r="157" spans="1:12" ht="24.75" customHeight="1" x14ac:dyDescent="0.2">
      <c r="A157" s="2"/>
      <c r="B157" s="2"/>
      <c r="C157" s="17"/>
      <c r="D157" s="17"/>
      <c r="E157" s="18"/>
      <c r="F157" s="17"/>
      <c r="G157" s="17"/>
      <c r="H157" s="2"/>
      <c r="I157" s="2"/>
      <c r="J157" s="8">
        <v>11</v>
      </c>
      <c r="K157" s="66" t="s">
        <v>159</v>
      </c>
      <c r="L157" s="66" t="s">
        <v>15</v>
      </c>
    </row>
    <row r="158" spans="1:12" ht="24.75" customHeight="1" x14ac:dyDescent="0.2">
      <c r="A158" s="2"/>
      <c r="B158" s="2"/>
      <c r="C158" s="17"/>
      <c r="D158" s="17"/>
      <c r="E158" s="18"/>
      <c r="F158" s="17"/>
      <c r="G158" s="17"/>
      <c r="H158" s="2"/>
      <c r="I158" s="2"/>
      <c r="J158" s="8">
        <v>12</v>
      </c>
      <c r="K158" s="66" t="s">
        <v>160</v>
      </c>
      <c r="L158" s="66" t="s">
        <v>7</v>
      </c>
    </row>
    <row r="159" spans="1:12" ht="24.75" customHeight="1" x14ac:dyDescent="0.2">
      <c r="A159" s="2"/>
      <c r="B159" s="2"/>
      <c r="C159" s="17"/>
      <c r="D159" s="17"/>
      <c r="E159" s="18"/>
      <c r="F159" s="17"/>
      <c r="G159" s="17"/>
      <c r="H159" s="2"/>
      <c r="I159" s="2"/>
      <c r="J159" s="8">
        <v>13</v>
      </c>
      <c r="K159" s="66" t="s">
        <v>161</v>
      </c>
      <c r="L159" s="66" t="s">
        <v>14</v>
      </c>
    </row>
    <row r="160" spans="1:12" ht="24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8">
        <v>14</v>
      </c>
      <c r="K160" s="66" t="s">
        <v>108</v>
      </c>
      <c r="L160" s="66" t="s">
        <v>10</v>
      </c>
    </row>
    <row r="161" spans="1:12" ht="24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8">
        <v>15</v>
      </c>
      <c r="K161" s="66" t="s">
        <v>120</v>
      </c>
      <c r="L161" s="66" t="s">
        <v>8</v>
      </c>
    </row>
    <row r="162" spans="1:12" ht="24.75" customHeight="1" thickBo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9">
        <v>16</v>
      </c>
      <c r="K162" s="67" t="s">
        <v>123</v>
      </c>
      <c r="L162" s="67" t="s">
        <v>50</v>
      </c>
    </row>
    <row r="163" spans="1:12" ht="16" x14ac:dyDescent="0.2">
      <c r="A163" s="1" t="s">
        <v>4</v>
      </c>
    </row>
    <row r="164" spans="1:12" ht="16" x14ac:dyDescent="0.2">
      <c r="A164" s="1" t="s">
        <v>0</v>
      </c>
    </row>
    <row r="165" spans="1:12" ht="16" x14ac:dyDescent="0.2">
      <c r="A165" s="1"/>
    </row>
    <row r="166" spans="1:12" ht="16" x14ac:dyDescent="0.2">
      <c r="A166" s="1" t="s">
        <v>28</v>
      </c>
    </row>
    <row r="169" spans="1:12" ht="16" x14ac:dyDescent="0.2">
      <c r="A169" s="1" t="s">
        <v>43</v>
      </c>
    </row>
    <row r="170" spans="1:12" ht="7.5" customHeight="1" x14ac:dyDescent="0.15"/>
    <row r="171" spans="1:12" ht="7.5" customHeight="1" x14ac:dyDescent="0.15"/>
    <row r="172" spans="1:12" ht="7.5" customHeight="1" thickBot="1" x14ac:dyDescent="0.2"/>
    <row r="173" spans="1:12" ht="24.75" customHeight="1" thickBot="1" x14ac:dyDescent="0.2">
      <c r="A173" s="10" t="s">
        <v>1</v>
      </c>
      <c r="B173" s="12" t="s">
        <v>6</v>
      </c>
      <c r="C173" s="30"/>
      <c r="D173" s="30"/>
      <c r="E173" s="30"/>
      <c r="F173" s="30"/>
      <c r="G173" s="13"/>
      <c r="H173" s="29" t="s">
        <v>16</v>
      </c>
      <c r="I173" s="19" t="s">
        <v>17</v>
      </c>
      <c r="J173" s="10" t="s">
        <v>2</v>
      </c>
      <c r="K173" s="10" t="s">
        <v>3</v>
      </c>
      <c r="L173" s="10" t="s">
        <v>5</v>
      </c>
    </row>
    <row r="174" spans="1:12" ht="24.75" customHeight="1" thickBot="1" x14ac:dyDescent="0.25">
      <c r="A174" s="7" t="s">
        <v>7</v>
      </c>
      <c r="B174" s="21">
        <v>3</v>
      </c>
      <c r="C174" s="22">
        <v>4</v>
      </c>
      <c r="D174" s="22">
        <v>0</v>
      </c>
      <c r="E174" s="60">
        <v>0</v>
      </c>
      <c r="F174" s="22">
        <v>0</v>
      </c>
      <c r="G174" s="23">
        <v>0</v>
      </c>
      <c r="H174" s="65">
        <f>SUM(B174:G174)</f>
        <v>7</v>
      </c>
      <c r="I174" s="14"/>
      <c r="J174" s="11">
        <v>1</v>
      </c>
      <c r="K174" s="5" t="s">
        <v>164</v>
      </c>
      <c r="L174" s="5" t="s">
        <v>13</v>
      </c>
    </row>
    <row r="175" spans="1:12" ht="24.75" customHeight="1" thickBot="1" x14ac:dyDescent="0.25">
      <c r="A175" s="8" t="s">
        <v>10</v>
      </c>
      <c r="B175" s="24">
        <v>7</v>
      </c>
      <c r="C175" s="20">
        <v>0</v>
      </c>
      <c r="D175" s="20">
        <v>0</v>
      </c>
      <c r="E175" s="61">
        <v>0</v>
      </c>
      <c r="F175" s="20">
        <v>0</v>
      </c>
      <c r="G175" s="25">
        <v>0</v>
      </c>
      <c r="H175" s="65">
        <f t="shared" ref="H175:H182" si="6">SUM(B175:G175)</f>
        <v>7</v>
      </c>
      <c r="I175" s="15"/>
      <c r="J175" s="8">
        <v>2</v>
      </c>
      <c r="K175" s="66" t="s">
        <v>124</v>
      </c>
      <c r="L175" s="66" t="s">
        <v>50</v>
      </c>
    </row>
    <row r="176" spans="1:12" ht="24.75" customHeight="1" thickBot="1" x14ac:dyDescent="0.25">
      <c r="A176" s="8" t="s">
        <v>8</v>
      </c>
      <c r="B176" s="24">
        <v>8</v>
      </c>
      <c r="C176" s="20">
        <v>9</v>
      </c>
      <c r="D176" s="20">
        <v>11</v>
      </c>
      <c r="E176" s="61">
        <v>13</v>
      </c>
      <c r="F176" s="20">
        <v>16</v>
      </c>
      <c r="G176" s="25">
        <v>0</v>
      </c>
      <c r="H176" s="65">
        <f t="shared" si="6"/>
        <v>57</v>
      </c>
      <c r="I176" s="15"/>
      <c r="J176" s="8">
        <v>3</v>
      </c>
      <c r="K176" s="3" t="s">
        <v>165</v>
      </c>
      <c r="L176" s="3" t="s">
        <v>7</v>
      </c>
    </row>
    <row r="177" spans="1:12" ht="24.75" customHeight="1" thickBot="1" x14ac:dyDescent="0.25">
      <c r="A177" s="8" t="s">
        <v>12</v>
      </c>
      <c r="B177" s="24">
        <v>0</v>
      </c>
      <c r="C177" s="20">
        <v>0</v>
      </c>
      <c r="D177" s="20">
        <v>0</v>
      </c>
      <c r="E177" s="61">
        <v>0</v>
      </c>
      <c r="F177" s="20">
        <v>0</v>
      </c>
      <c r="G177" s="25">
        <v>0</v>
      </c>
      <c r="H177" s="65">
        <f t="shared" si="6"/>
        <v>0</v>
      </c>
      <c r="I177" s="15"/>
      <c r="J177" s="8">
        <v>4</v>
      </c>
      <c r="K177" s="3" t="s">
        <v>80</v>
      </c>
      <c r="L177" s="3" t="s">
        <v>7</v>
      </c>
    </row>
    <row r="178" spans="1:12" ht="24.75" customHeight="1" thickBot="1" x14ac:dyDescent="0.25">
      <c r="A178" s="8" t="s">
        <v>14</v>
      </c>
      <c r="B178" s="24">
        <v>5</v>
      </c>
      <c r="C178" s="20">
        <v>0</v>
      </c>
      <c r="D178" s="20">
        <v>0</v>
      </c>
      <c r="E178" s="20">
        <v>0</v>
      </c>
      <c r="F178" s="20">
        <v>0</v>
      </c>
      <c r="G178" s="25">
        <v>0</v>
      </c>
      <c r="H178" s="65">
        <f t="shared" si="6"/>
        <v>5</v>
      </c>
      <c r="I178" s="15"/>
      <c r="J178" s="8">
        <v>5</v>
      </c>
      <c r="K178" s="3" t="s">
        <v>79</v>
      </c>
      <c r="L178" s="3" t="s">
        <v>14</v>
      </c>
    </row>
    <row r="179" spans="1:12" ht="24.75" customHeight="1" thickBot="1" x14ac:dyDescent="0.25">
      <c r="A179" s="8" t="s">
        <v>15</v>
      </c>
      <c r="B179" s="24">
        <v>6</v>
      </c>
      <c r="C179" s="20">
        <v>15</v>
      </c>
      <c r="D179" s="20">
        <v>0</v>
      </c>
      <c r="E179" s="61">
        <v>0</v>
      </c>
      <c r="F179" s="20">
        <v>0</v>
      </c>
      <c r="G179" s="25">
        <v>0</v>
      </c>
      <c r="H179" s="65">
        <f t="shared" si="6"/>
        <v>21</v>
      </c>
      <c r="I179" s="15"/>
      <c r="J179" s="8">
        <v>6</v>
      </c>
      <c r="K179" s="3" t="s">
        <v>166</v>
      </c>
      <c r="L179" s="3" t="s">
        <v>15</v>
      </c>
    </row>
    <row r="180" spans="1:12" ht="24.75" customHeight="1" thickBot="1" x14ac:dyDescent="0.25">
      <c r="A180" s="8" t="s">
        <v>9</v>
      </c>
      <c r="B180" s="24">
        <v>0</v>
      </c>
      <c r="C180" s="20">
        <v>0</v>
      </c>
      <c r="D180" s="20">
        <v>0</v>
      </c>
      <c r="E180" s="61">
        <v>0</v>
      </c>
      <c r="F180" s="20">
        <v>0</v>
      </c>
      <c r="G180" s="25">
        <v>0</v>
      </c>
      <c r="H180" s="65">
        <f t="shared" si="6"/>
        <v>0</v>
      </c>
      <c r="I180" s="15"/>
      <c r="J180" s="8">
        <v>7</v>
      </c>
      <c r="K180" s="3" t="s">
        <v>81</v>
      </c>
      <c r="L180" s="3" t="s">
        <v>10</v>
      </c>
    </row>
    <row r="181" spans="1:12" ht="24.75" customHeight="1" thickBot="1" x14ac:dyDescent="0.25">
      <c r="A181" s="8" t="s">
        <v>50</v>
      </c>
      <c r="B181" s="24">
        <v>0</v>
      </c>
      <c r="C181" s="20">
        <v>0</v>
      </c>
      <c r="D181" s="20">
        <v>0</v>
      </c>
      <c r="E181" s="61">
        <v>0</v>
      </c>
      <c r="F181" s="20">
        <v>0</v>
      </c>
      <c r="G181" s="25">
        <v>0</v>
      </c>
      <c r="H181" s="65">
        <f t="shared" si="6"/>
        <v>0</v>
      </c>
      <c r="I181" s="15"/>
      <c r="J181" s="8">
        <v>8</v>
      </c>
      <c r="K181" s="3" t="s">
        <v>74</v>
      </c>
      <c r="L181" s="3" t="s">
        <v>8</v>
      </c>
    </row>
    <row r="182" spans="1:12" ht="24.75" customHeight="1" thickBot="1" x14ac:dyDescent="0.25">
      <c r="A182" s="9" t="s">
        <v>13</v>
      </c>
      <c r="B182" s="26">
        <v>1</v>
      </c>
      <c r="C182" s="27">
        <v>14</v>
      </c>
      <c r="D182" s="27">
        <v>0</v>
      </c>
      <c r="E182" s="64">
        <v>0</v>
      </c>
      <c r="F182" s="27">
        <v>0</v>
      </c>
      <c r="G182" s="28">
        <v>0</v>
      </c>
      <c r="H182" s="71">
        <f t="shared" si="6"/>
        <v>15</v>
      </c>
      <c r="I182" s="16"/>
      <c r="J182" s="8">
        <v>9</v>
      </c>
      <c r="K182" s="3" t="s">
        <v>167</v>
      </c>
      <c r="L182" s="3" t="s">
        <v>8</v>
      </c>
    </row>
    <row r="183" spans="1:12" ht="24.75" customHeight="1" x14ac:dyDescent="0.2">
      <c r="A183" s="2"/>
      <c r="B183" s="2"/>
      <c r="C183" s="17"/>
      <c r="D183" s="17"/>
      <c r="E183" s="18"/>
      <c r="F183" s="17"/>
      <c r="G183" s="17"/>
      <c r="H183" s="2"/>
      <c r="I183" s="2"/>
      <c r="J183" s="8">
        <v>10</v>
      </c>
      <c r="K183" s="3" t="s">
        <v>97</v>
      </c>
      <c r="L183" s="3" t="s">
        <v>13</v>
      </c>
    </row>
    <row r="184" spans="1:12" ht="24.75" customHeight="1" x14ac:dyDescent="0.2">
      <c r="A184" s="2"/>
      <c r="B184" s="2"/>
      <c r="C184" s="17"/>
      <c r="D184" s="17"/>
      <c r="E184" s="18"/>
      <c r="F184" s="17"/>
      <c r="G184" s="17"/>
      <c r="H184" s="2"/>
      <c r="I184" s="2"/>
      <c r="J184" s="8">
        <v>11</v>
      </c>
      <c r="K184" s="3" t="s">
        <v>76</v>
      </c>
      <c r="L184" s="3" t="s">
        <v>8</v>
      </c>
    </row>
    <row r="185" spans="1:12" ht="24.75" customHeight="1" x14ac:dyDescent="0.2">
      <c r="A185" s="2"/>
      <c r="B185" s="2"/>
      <c r="C185" s="17"/>
      <c r="D185" s="17"/>
      <c r="E185" s="18"/>
      <c r="F185" s="17"/>
      <c r="G185" s="17"/>
      <c r="H185" s="2"/>
      <c r="I185" s="2"/>
      <c r="J185" s="8">
        <v>12</v>
      </c>
      <c r="K185" s="3" t="s">
        <v>100</v>
      </c>
      <c r="L185" s="3" t="s">
        <v>12</v>
      </c>
    </row>
    <row r="186" spans="1:12" ht="24.75" customHeight="1" x14ac:dyDescent="0.2">
      <c r="A186" s="2"/>
      <c r="B186" s="2"/>
      <c r="C186" s="17"/>
      <c r="D186" s="17"/>
      <c r="E186" s="18"/>
      <c r="F186" s="17"/>
      <c r="G186" s="17"/>
      <c r="H186" s="2"/>
      <c r="I186" s="2"/>
      <c r="J186" s="8">
        <v>13</v>
      </c>
      <c r="K186" s="3" t="s">
        <v>75</v>
      </c>
      <c r="L186" s="3" t="s">
        <v>8</v>
      </c>
    </row>
    <row r="187" spans="1:12" ht="24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8">
        <v>14</v>
      </c>
      <c r="K187" s="3" t="s">
        <v>168</v>
      </c>
      <c r="L187" s="3" t="s">
        <v>13</v>
      </c>
    </row>
    <row r="188" spans="1:12" ht="24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8">
        <v>15</v>
      </c>
      <c r="K188" s="3" t="s">
        <v>78</v>
      </c>
      <c r="L188" s="3" t="s">
        <v>15</v>
      </c>
    </row>
    <row r="189" spans="1:12" ht="24.75" customHeight="1" thickBo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9">
        <v>16</v>
      </c>
      <c r="K189" s="4" t="s">
        <v>77</v>
      </c>
      <c r="L189" s="4" t="s">
        <v>8</v>
      </c>
    </row>
    <row r="190" spans="1:12" ht="16" x14ac:dyDescent="0.2">
      <c r="A190" s="1" t="s">
        <v>4</v>
      </c>
    </row>
    <row r="191" spans="1:12" ht="16" x14ac:dyDescent="0.2">
      <c r="A191" s="1" t="s">
        <v>0</v>
      </c>
    </row>
    <row r="192" spans="1:12" ht="16" x14ac:dyDescent="0.2">
      <c r="A192" s="1"/>
    </row>
    <row r="193" spans="1:12" ht="16" x14ac:dyDescent="0.2">
      <c r="A193" s="1" t="s">
        <v>27</v>
      </c>
    </row>
    <row r="196" spans="1:12" ht="16" x14ac:dyDescent="0.2">
      <c r="A196" s="1" t="s">
        <v>43</v>
      </c>
    </row>
    <row r="197" spans="1:12" ht="7.5" customHeight="1" x14ac:dyDescent="0.15"/>
    <row r="198" spans="1:12" ht="7.5" customHeight="1" x14ac:dyDescent="0.15"/>
    <row r="199" spans="1:12" ht="7.5" customHeight="1" thickBot="1" x14ac:dyDescent="0.2"/>
    <row r="200" spans="1:12" ht="24.75" customHeight="1" thickBot="1" x14ac:dyDescent="0.2">
      <c r="A200" s="10" t="s">
        <v>1</v>
      </c>
      <c r="B200" s="62" t="s">
        <v>6</v>
      </c>
      <c r="C200" s="63"/>
      <c r="D200" s="63"/>
      <c r="E200" s="63"/>
      <c r="F200" s="63"/>
      <c r="G200" s="19"/>
      <c r="H200" s="29" t="s">
        <v>16</v>
      </c>
      <c r="I200" s="19" t="s">
        <v>17</v>
      </c>
      <c r="J200" s="10" t="s">
        <v>2</v>
      </c>
      <c r="K200" s="10" t="s">
        <v>3</v>
      </c>
      <c r="L200" s="10" t="s">
        <v>5</v>
      </c>
    </row>
    <row r="201" spans="1:12" ht="24.75" customHeight="1" x14ac:dyDescent="0.2">
      <c r="A201" s="7" t="s">
        <v>7</v>
      </c>
      <c r="B201" s="21">
        <v>0</v>
      </c>
      <c r="C201" s="22">
        <v>0</v>
      </c>
      <c r="D201" s="22">
        <v>0</v>
      </c>
      <c r="E201" s="60">
        <v>0</v>
      </c>
      <c r="F201" s="22">
        <v>0</v>
      </c>
      <c r="G201" s="23">
        <v>0</v>
      </c>
      <c r="H201" s="68">
        <f>SUM(B201:G201)</f>
        <v>0</v>
      </c>
      <c r="I201" s="14"/>
      <c r="J201" s="11">
        <v>1</v>
      </c>
      <c r="K201" s="5" t="s">
        <v>66</v>
      </c>
      <c r="L201" s="5" t="s">
        <v>8</v>
      </c>
    </row>
    <row r="202" spans="1:12" ht="24.75" customHeight="1" x14ac:dyDescent="0.2">
      <c r="A202" s="8" t="s">
        <v>10</v>
      </c>
      <c r="B202" s="24">
        <v>9</v>
      </c>
      <c r="C202" s="20">
        <v>11</v>
      </c>
      <c r="D202" s="20">
        <v>0</v>
      </c>
      <c r="E202" s="61">
        <v>0</v>
      </c>
      <c r="F202" s="20">
        <v>0</v>
      </c>
      <c r="G202" s="25">
        <v>0</v>
      </c>
      <c r="H202" s="69">
        <f t="shared" ref="H202:H209" si="7">SUM(B202:G202)</f>
        <v>20</v>
      </c>
      <c r="I202" s="15"/>
      <c r="J202" s="8">
        <v>2</v>
      </c>
      <c r="K202" s="3" t="s">
        <v>162</v>
      </c>
      <c r="L202" s="3" t="s">
        <v>14</v>
      </c>
    </row>
    <row r="203" spans="1:12" ht="24.75" customHeight="1" x14ac:dyDescent="0.2">
      <c r="A203" s="8" t="s">
        <v>8</v>
      </c>
      <c r="B203" s="24">
        <v>1</v>
      </c>
      <c r="C203" s="20">
        <v>3</v>
      </c>
      <c r="D203" s="20">
        <v>8</v>
      </c>
      <c r="E203" s="61">
        <v>0</v>
      </c>
      <c r="F203" s="20">
        <v>0</v>
      </c>
      <c r="G203" s="25">
        <v>0</v>
      </c>
      <c r="H203" s="69">
        <f t="shared" si="7"/>
        <v>12</v>
      </c>
      <c r="I203" s="15"/>
      <c r="J203" s="8">
        <v>3</v>
      </c>
      <c r="K203" s="3" t="s">
        <v>67</v>
      </c>
      <c r="L203" s="3" t="s">
        <v>8</v>
      </c>
    </row>
    <row r="204" spans="1:12" ht="24.75" customHeight="1" x14ac:dyDescent="0.2">
      <c r="A204" s="8" t="s">
        <v>12</v>
      </c>
      <c r="B204" s="24">
        <v>0</v>
      </c>
      <c r="C204" s="20">
        <v>0</v>
      </c>
      <c r="D204" s="20">
        <v>0</v>
      </c>
      <c r="E204" s="61">
        <v>0</v>
      </c>
      <c r="F204" s="20">
        <v>0</v>
      </c>
      <c r="G204" s="25">
        <v>0</v>
      </c>
      <c r="H204" s="69">
        <f t="shared" si="7"/>
        <v>0</v>
      </c>
      <c r="I204" s="15"/>
      <c r="J204" s="8">
        <v>4</v>
      </c>
      <c r="K204" s="3" t="s">
        <v>72</v>
      </c>
      <c r="L204" s="3" t="s">
        <v>7</v>
      </c>
    </row>
    <row r="205" spans="1:12" ht="24.75" customHeight="1" x14ac:dyDescent="0.2">
      <c r="A205" s="8" t="s">
        <v>14</v>
      </c>
      <c r="B205" s="24">
        <v>0</v>
      </c>
      <c r="C205" s="20">
        <v>0</v>
      </c>
      <c r="D205" s="20">
        <v>0</v>
      </c>
      <c r="E205" s="61">
        <v>0</v>
      </c>
      <c r="F205" s="20">
        <v>0</v>
      </c>
      <c r="G205" s="25">
        <v>0</v>
      </c>
      <c r="H205" s="69">
        <f t="shared" si="7"/>
        <v>0</v>
      </c>
      <c r="I205" s="15"/>
      <c r="J205" s="8">
        <v>5</v>
      </c>
      <c r="K205" s="3" t="s">
        <v>73</v>
      </c>
      <c r="L205" s="3" t="s">
        <v>7</v>
      </c>
    </row>
    <row r="206" spans="1:12" ht="24.75" customHeight="1" x14ac:dyDescent="0.2">
      <c r="A206" s="8" t="s">
        <v>15</v>
      </c>
      <c r="B206" s="24">
        <v>6</v>
      </c>
      <c r="C206" s="20">
        <v>0</v>
      </c>
      <c r="D206" s="20">
        <v>0</v>
      </c>
      <c r="E206" s="61">
        <v>0</v>
      </c>
      <c r="F206" s="20">
        <v>0</v>
      </c>
      <c r="G206" s="25">
        <v>0</v>
      </c>
      <c r="H206" s="69">
        <f t="shared" si="7"/>
        <v>6</v>
      </c>
      <c r="I206" s="15"/>
      <c r="J206" s="8">
        <v>6</v>
      </c>
      <c r="K206" s="3" t="s">
        <v>69</v>
      </c>
      <c r="L206" s="3" t="s">
        <v>15</v>
      </c>
    </row>
    <row r="207" spans="1:12" ht="24.75" customHeight="1" x14ac:dyDescent="0.2">
      <c r="A207" s="8" t="s">
        <v>9</v>
      </c>
      <c r="B207" s="24">
        <v>0</v>
      </c>
      <c r="C207" s="20">
        <v>0</v>
      </c>
      <c r="D207" s="20">
        <v>0</v>
      </c>
      <c r="E207" s="61">
        <v>0</v>
      </c>
      <c r="F207" s="20">
        <v>0</v>
      </c>
      <c r="G207" s="25">
        <v>0</v>
      </c>
      <c r="H207" s="69">
        <f t="shared" si="7"/>
        <v>0</v>
      </c>
      <c r="I207" s="59"/>
      <c r="J207" s="8">
        <v>7</v>
      </c>
      <c r="K207" s="3" t="s">
        <v>88</v>
      </c>
      <c r="L207" s="3" t="s">
        <v>13</v>
      </c>
    </row>
    <row r="208" spans="1:12" ht="24.75" customHeight="1" x14ac:dyDescent="0.2">
      <c r="A208" s="8" t="s">
        <v>50</v>
      </c>
      <c r="B208" s="24">
        <v>0</v>
      </c>
      <c r="C208" s="20">
        <v>0</v>
      </c>
      <c r="D208" s="20">
        <v>0</v>
      </c>
      <c r="E208" s="61">
        <v>0</v>
      </c>
      <c r="F208" s="20">
        <v>0</v>
      </c>
      <c r="G208" s="25">
        <v>0</v>
      </c>
      <c r="H208" s="69">
        <f t="shared" si="7"/>
        <v>0</v>
      </c>
      <c r="I208" s="15"/>
      <c r="J208" s="8">
        <v>8</v>
      </c>
      <c r="K208" s="3" t="s">
        <v>68</v>
      </c>
      <c r="L208" s="3" t="s">
        <v>8</v>
      </c>
    </row>
    <row r="209" spans="1:12" ht="24.75" customHeight="1" thickBot="1" x14ac:dyDescent="0.25">
      <c r="A209" s="9" t="s">
        <v>13</v>
      </c>
      <c r="B209" s="26">
        <v>7</v>
      </c>
      <c r="C209" s="27">
        <v>0</v>
      </c>
      <c r="D209" s="27">
        <v>0</v>
      </c>
      <c r="E209" s="64">
        <v>0</v>
      </c>
      <c r="F209" s="27">
        <v>0</v>
      </c>
      <c r="G209" s="28">
        <v>0</v>
      </c>
      <c r="H209" s="70">
        <f t="shared" si="7"/>
        <v>7</v>
      </c>
      <c r="I209" s="16"/>
      <c r="J209" s="8">
        <v>9</v>
      </c>
      <c r="K209" s="3" t="s">
        <v>163</v>
      </c>
      <c r="L209" s="3" t="s">
        <v>10</v>
      </c>
    </row>
    <row r="210" spans="1:12" ht="24.75" customHeight="1" x14ac:dyDescent="0.2">
      <c r="A210" s="2"/>
      <c r="B210" s="2"/>
      <c r="C210" s="17"/>
      <c r="D210" s="17"/>
      <c r="E210" s="18"/>
      <c r="F210" s="17"/>
      <c r="G210" s="17"/>
      <c r="H210" s="2"/>
      <c r="I210" s="2"/>
      <c r="J210" s="8">
        <v>10</v>
      </c>
      <c r="K210" s="3" t="s">
        <v>71</v>
      </c>
      <c r="L210" s="3" t="s">
        <v>7</v>
      </c>
    </row>
    <row r="211" spans="1:12" ht="24.75" customHeight="1" x14ac:dyDescent="0.2">
      <c r="A211" s="2"/>
      <c r="B211" s="2"/>
      <c r="C211" s="17"/>
      <c r="D211" s="17"/>
      <c r="E211" s="18"/>
      <c r="F211" s="17"/>
      <c r="G211" s="17"/>
      <c r="H211" s="2"/>
      <c r="I211" s="2"/>
      <c r="J211" s="8">
        <v>11</v>
      </c>
      <c r="K211" s="3" t="s">
        <v>70</v>
      </c>
      <c r="L211" s="3" t="s">
        <v>10</v>
      </c>
    </row>
    <row r="212" spans="1:12" ht="24.75" customHeight="1" x14ac:dyDescent="0.2">
      <c r="A212" s="2"/>
      <c r="B212" s="2"/>
      <c r="C212" s="17"/>
      <c r="D212" s="17"/>
      <c r="E212" s="18"/>
      <c r="F212" s="17"/>
      <c r="G212" s="17"/>
      <c r="H212" s="2"/>
      <c r="I212" s="2"/>
      <c r="J212" s="8">
        <v>12</v>
      </c>
      <c r="K212" s="3"/>
      <c r="L212" s="3"/>
    </row>
    <row r="213" spans="1:12" ht="24.75" customHeight="1" x14ac:dyDescent="0.2">
      <c r="A213" s="2"/>
      <c r="B213" s="2"/>
      <c r="C213" s="17"/>
      <c r="D213" s="17"/>
      <c r="E213" s="18"/>
      <c r="F213" s="17"/>
      <c r="G213" s="17"/>
      <c r="H213" s="2"/>
      <c r="I213" s="2"/>
      <c r="J213" s="8">
        <v>13</v>
      </c>
      <c r="K213" s="3"/>
      <c r="L213" s="3"/>
    </row>
    <row r="214" spans="1:12" ht="24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8">
        <v>14</v>
      </c>
      <c r="K214" s="3"/>
      <c r="L214" s="3"/>
    </row>
    <row r="215" spans="1:12" ht="24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8">
        <v>15</v>
      </c>
      <c r="K215" s="3"/>
      <c r="L215" s="3"/>
    </row>
    <row r="216" spans="1:12" ht="24.75" customHeight="1" thickBo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9">
        <v>16</v>
      </c>
      <c r="K216" s="4"/>
      <c r="L216" s="4"/>
    </row>
  </sheetData>
  <phoneticPr fontId="4" type="noConversion"/>
  <pageMargins left="0.17" right="0.17" top="0.46" bottom="0.5" header="0.46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A4" sqref="A4"/>
    </sheetView>
  </sheetViews>
  <sheetFormatPr baseColWidth="10" defaultColWidth="8.83203125" defaultRowHeight="13" x14ac:dyDescent="0.15"/>
  <cols>
    <col min="1" max="1" width="23.1640625" customWidth="1"/>
    <col min="2" max="11" width="7.83203125" customWidth="1"/>
    <col min="12" max="12" width="11.33203125" customWidth="1"/>
    <col min="13" max="13" width="10.6640625" customWidth="1"/>
  </cols>
  <sheetData>
    <row r="1" spans="1:13" ht="16" x14ac:dyDescent="0.2">
      <c r="A1" s="1" t="s">
        <v>4</v>
      </c>
    </row>
    <row r="2" spans="1:13" ht="16" x14ac:dyDescent="0.2">
      <c r="A2" s="1" t="s">
        <v>0</v>
      </c>
    </row>
    <row r="4" spans="1:13" ht="16" x14ac:dyDescent="0.2">
      <c r="A4" s="1" t="s">
        <v>42</v>
      </c>
    </row>
    <row r="7" spans="1:13" x14ac:dyDescent="0.15">
      <c r="A7" s="42"/>
    </row>
    <row r="8" spans="1:13" ht="14" thickBot="1" x14ac:dyDescent="0.2"/>
    <row r="9" spans="1:13" ht="16" x14ac:dyDescent="0.2">
      <c r="A9" s="52" t="s">
        <v>5</v>
      </c>
      <c r="B9" s="31" t="s">
        <v>38</v>
      </c>
      <c r="C9" s="31" t="s">
        <v>38</v>
      </c>
      <c r="D9" s="31" t="s">
        <v>39</v>
      </c>
      <c r="E9" s="31" t="s">
        <v>37</v>
      </c>
      <c r="F9" s="31" t="s">
        <v>37</v>
      </c>
      <c r="G9" s="31" t="s">
        <v>34</v>
      </c>
      <c r="H9" s="31" t="s">
        <v>34</v>
      </c>
      <c r="I9" s="31" t="s">
        <v>31</v>
      </c>
      <c r="J9" s="31" t="s">
        <v>31</v>
      </c>
      <c r="K9" s="31" t="s">
        <v>1</v>
      </c>
      <c r="L9" s="31" t="s">
        <v>29</v>
      </c>
      <c r="M9" s="31" t="s">
        <v>1</v>
      </c>
    </row>
    <row r="10" spans="1:13" ht="17" thickBot="1" x14ac:dyDescent="0.25">
      <c r="A10" s="53"/>
      <c r="B10" s="32" t="s">
        <v>32</v>
      </c>
      <c r="C10" s="32" t="s">
        <v>33</v>
      </c>
      <c r="D10" s="32" t="s">
        <v>1</v>
      </c>
      <c r="E10" s="32" t="s">
        <v>36</v>
      </c>
      <c r="F10" s="32" t="s">
        <v>35</v>
      </c>
      <c r="G10" s="32" t="s">
        <v>36</v>
      </c>
      <c r="H10" s="32" t="s">
        <v>35</v>
      </c>
      <c r="I10" s="32" t="s">
        <v>32</v>
      </c>
      <c r="J10" s="32" t="s">
        <v>33</v>
      </c>
      <c r="K10" s="58" t="s">
        <v>18</v>
      </c>
      <c r="L10" s="58" t="s">
        <v>2</v>
      </c>
      <c r="M10" s="58" t="s">
        <v>30</v>
      </c>
    </row>
    <row r="11" spans="1:13" ht="17" thickBot="1" x14ac:dyDescent="0.25">
      <c r="A11" s="33" t="s">
        <v>7</v>
      </c>
      <c r="B11" s="54">
        <f>HYPERLINK(Sheet1!H39,Sheet1!H39)</f>
        <v>59</v>
      </c>
      <c r="C11" s="55">
        <f>HYPERLINK(Sheet1!H12,Sheet1!H12)</f>
        <v>167</v>
      </c>
      <c r="D11" s="45">
        <f>SUM(B11:C11)</f>
        <v>226</v>
      </c>
      <c r="E11" s="56">
        <f>HYPERLINK(Sheet1!H93,Sheet1!H93)</f>
        <v>190</v>
      </c>
      <c r="F11" s="57">
        <f>HYPERLINK(Sheet1!H66,Sheet1!H66)</f>
        <v>90</v>
      </c>
      <c r="G11" s="57">
        <f>HYPERLINK(Sheet1!H147,Sheet1!H147)</f>
        <v>80</v>
      </c>
      <c r="H11" s="57">
        <f>HYPERLINK(Sheet1!H120,Sheet1!H120)</f>
        <v>180</v>
      </c>
      <c r="I11" s="57">
        <f>HYPERLINK(Sheet1!$H$174,Sheet1!$H$174)</f>
        <v>7</v>
      </c>
      <c r="J11" s="55">
        <f>HYPERLINK(Sheet1!$H$201,Sheet1!$H$201)</f>
        <v>0</v>
      </c>
      <c r="K11" s="45">
        <f>SUM(E11:J11)</f>
        <v>547</v>
      </c>
      <c r="L11" s="51"/>
      <c r="M11" s="49">
        <f>SUM(B11:J11)-D11</f>
        <v>773</v>
      </c>
    </row>
    <row r="12" spans="1:13" ht="17" thickBot="1" x14ac:dyDescent="0.25">
      <c r="A12" s="34" t="s">
        <v>10</v>
      </c>
      <c r="B12" s="37">
        <f>HYPERLINK(Sheet1!$H$40,Sheet1!$H$40)</f>
        <v>294</v>
      </c>
      <c r="C12" s="39">
        <f>HYPERLINK(Sheet1!$H$13,Sheet1!$H$13)</f>
        <v>326</v>
      </c>
      <c r="D12" s="45">
        <f t="shared" ref="D12:D19" si="0">SUM(B12:C12)</f>
        <v>620</v>
      </c>
      <c r="E12" s="46">
        <f>HYPERLINK(Sheet1!$H$94,Sheet1!$H$94)</f>
        <v>120</v>
      </c>
      <c r="F12" s="38">
        <f>HYPERLINK(Sheet1!H67,Sheet1!H67)</f>
        <v>176</v>
      </c>
      <c r="G12" s="38">
        <f>HYPERLINK(Sheet1!H148,Sheet1!H148)</f>
        <v>14</v>
      </c>
      <c r="H12" s="38">
        <f>HYPERLINK(Sheet1!H121,Sheet1!H121)</f>
        <v>49</v>
      </c>
      <c r="I12" s="38">
        <f>HYPERLINK(Sheet1!H175,Sheet1!H175)</f>
        <v>7</v>
      </c>
      <c r="J12" s="39">
        <f>HYPERLINK(Sheet1!H202,Sheet1!H202)</f>
        <v>20</v>
      </c>
      <c r="K12" s="45">
        <f t="shared" ref="K12:K19" si="1">SUM(E12:J12)</f>
        <v>386</v>
      </c>
      <c r="L12" s="48"/>
      <c r="M12" s="36">
        <f t="shared" ref="M12:M19" si="2">SUM(B12:J12)-D12</f>
        <v>1006</v>
      </c>
    </row>
    <row r="13" spans="1:13" ht="17" thickBot="1" x14ac:dyDescent="0.25">
      <c r="A13" s="34" t="s">
        <v>8</v>
      </c>
      <c r="B13" s="37">
        <f>HYPERLINK(Sheet1!H41,Sheet1!H41)</f>
        <v>215</v>
      </c>
      <c r="C13" s="39">
        <f>HYPERLINK(Sheet1!H14,Sheet1!H14)</f>
        <v>46</v>
      </c>
      <c r="D13" s="45">
        <f t="shared" si="0"/>
        <v>261</v>
      </c>
      <c r="E13" s="46">
        <f>HYPERLINK(Sheet1!H95,Sheet1!H95)</f>
        <v>109</v>
      </c>
      <c r="F13" s="38">
        <f>HYPERLINK(Sheet1!H68,Sheet1!H68)</f>
        <v>50</v>
      </c>
      <c r="G13" s="38">
        <f>HYPERLINK(Sheet1!H149,Sheet1!H149)</f>
        <v>153</v>
      </c>
      <c r="H13" s="38">
        <f>HYPERLINK(Sheet1!H122,Sheet1!H122)</f>
        <v>128</v>
      </c>
      <c r="I13" s="38">
        <f>HYPERLINK(Sheet1!H176,Sheet1!H176)</f>
        <v>57</v>
      </c>
      <c r="J13" s="39">
        <f>HYPERLINK(Sheet1!H203,Sheet1!H203)</f>
        <v>12</v>
      </c>
      <c r="K13" s="45">
        <f t="shared" si="1"/>
        <v>509</v>
      </c>
      <c r="L13" s="50"/>
      <c r="M13" s="36">
        <f t="shared" si="2"/>
        <v>770</v>
      </c>
    </row>
    <row r="14" spans="1:13" ht="17" thickBot="1" x14ac:dyDescent="0.25">
      <c r="A14" s="34" t="s">
        <v>12</v>
      </c>
      <c r="B14" s="37">
        <f>HYPERLINK(Sheet1!H42,Sheet1!H42)</f>
        <v>130</v>
      </c>
      <c r="C14" s="39">
        <f>HYPERLINK(Sheet1!H15,Sheet1!H15)</f>
        <v>275</v>
      </c>
      <c r="D14" s="45">
        <f t="shared" si="0"/>
        <v>405</v>
      </c>
      <c r="E14" s="46">
        <f>HYPERLINK(Sheet1!H96,Sheet1!H96)</f>
        <v>58</v>
      </c>
      <c r="F14" s="38">
        <f>HYPERLINK(Sheet1!H69,Sheet1!H69)</f>
        <v>68</v>
      </c>
      <c r="G14" s="38">
        <f>HYPERLINK(Sheet1!H150,Sheet1!H150)</f>
        <v>0</v>
      </c>
      <c r="H14" s="38">
        <f>HYPERLINK(Sheet1!H123,Sheet1!H123)</f>
        <v>36</v>
      </c>
      <c r="I14" s="38">
        <f>HYPERLINK(Sheet1!H177,Sheet1!H177)</f>
        <v>0</v>
      </c>
      <c r="J14" s="39">
        <f>HYPERLINK(Sheet1!H204,Sheet1!H204)</f>
        <v>0</v>
      </c>
      <c r="K14" s="45">
        <f t="shared" si="1"/>
        <v>162</v>
      </c>
      <c r="L14" s="48"/>
      <c r="M14" s="36">
        <f t="shared" si="2"/>
        <v>567</v>
      </c>
    </row>
    <row r="15" spans="1:13" ht="17" thickBot="1" x14ac:dyDescent="0.25">
      <c r="A15" s="34" t="s">
        <v>14</v>
      </c>
      <c r="B15" s="37">
        <f>HYPERLINK(Sheet1!H43,Sheet1!H43)</f>
        <v>146</v>
      </c>
      <c r="C15" s="39">
        <f>HYPERLINK(Sheet1!H16,Sheet1!H16)</f>
        <v>140</v>
      </c>
      <c r="D15" s="45">
        <f t="shared" si="0"/>
        <v>286</v>
      </c>
      <c r="E15" s="46">
        <f>HYPERLINK(Sheet1!H97,Sheet1!H97)</f>
        <v>48</v>
      </c>
      <c r="F15" s="38">
        <f>HYPERLINK(Sheet1!H70,Sheet1!H70)</f>
        <v>222</v>
      </c>
      <c r="G15" s="38">
        <f>HYPERLINK(Sheet1!H151,Sheet1!H151)</f>
        <v>72</v>
      </c>
      <c r="H15" s="38">
        <f>HYPERLINK(Sheet1!H124,Sheet1!H124)</f>
        <v>28</v>
      </c>
      <c r="I15" s="38">
        <f>HYPERLINK(Sheet1!H178,Sheet1!H178)</f>
        <v>5</v>
      </c>
      <c r="J15" s="39">
        <f>HYPERLINK(Sheet1!H205,Sheet1!H205)</f>
        <v>0</v>
      </c>
      <c r="K15" s="45">
        <f t="shared" si="1"/>
        <v>375</v>
      </c>
      <c r="L15" s="48"/>
      <c r="M15" s="36">
        <f t="shared" si="2"/>
        <v>661</v>
      </c>
    </row>
    <row r="16" spans="1:13" ht="17" thickBot="1" x14ac:dyDescent="0.25">
      <c r="A16" s="34" t="s">
        <v>15</v>
      </c>
      <c r="B16" s="37">
        <f>HYPERLINK(Sheet1!H44,Sheet1!H44)</f>
        <v>221</v>
      </c>
      <c r="C16" s="39">
        <f>HYPERLINK(Sheet1!H17,Sheet1!H17)</f>
        <v>225</v>
      </c>
      <c r="D16" s="45">
        <f t="shared" si="0"/>
        <v>446</v>
      </c>
      <c r="E16" s="46">
        <f>HYPERLINK(Sheet1!H98,Sheet1!H98)</f>
        <v>213</v>
      </c>
      <c r="F16" s="38">
        <f>HYPERLINK(Sheet1!H71,Sheet1!H71)</f>
        <v>130</v>
      </c>
      <c r="G16" s="38">
        <f>HYPERLINK(Sheet1!H152,Sheet1!H152)</f>
        <v>197</v>
      </c>
      <c r="H16" s="38">
        <f>HYPERLINK(Sheet1!H125,Sheet1!H125)</f>
        <v>168</v>
      </c>
      <c r="I16" s="38">
        <f>HYPERLINK(Sheet1!H179,Sheet1!H179)</f>
        <v>21</v>
      </c>
      <c r="J16" s="42">
        <f>HYPERLINK(Sheet1!H206,Sheet1!H206)</f>
        <v>6</v>
      </c>
      <c r="K16" s="45">
        <f t="shared" si="1"/>
        <v>735</v>
      </c>
      <c r="L16" s="48"/>
      <c r="M16" s="36">
        <f t="shared" si="2"/>
        <v>1181</v>
      </c>
    </row>
    <row r="17" spans="1:13" ht="17" thickBot="1" x14ac:dyDescent="0.25">
      <c r="A17" s="34" t="s">
        <v>9</v>
      </c>
      <c r="B17" s="37">
        <f>HYPERLINK(Sheet1!H45,Sheet1!H45)</f>
        <v>103</v>
      </c>
      <c r="C17" s="39">
        <f>HYPERLINK(Sheet1!H18,Sheet1!H18)</f>
        <v>90</v>
      </c>
      <c r="D17" s="45">
        <f t="shared" si="0"/>
        <v>193</v>
      </c>
      <c r="E17" s="46">
        <f>HYPERLINK(Sheet1!H99,Sheet1!H99)</f>
        <v>141</v>
      </c>
      <c r="F17" s="38">
        <f>HYPERLINK(Sheet1!H72,Sheet1!H72)</f>
        <v>160</v>
      </c>
      <c r="G17" s="38">
        <f>HYPERLINK(Sheet1!H153,Sheet1!H153)</f>
        <v>96</v>
      </c>
      <c r="H17" s="38">
        <f>HYPERLINK(Sheet1!H126,Sheet1!H126)</f>
        <v>141</v>
      </c>
      <c r="I17" s="38">
        <f>HYPERLINK(Sheet1!H180,Sheet1!H180)</f>
        <v>0</v>
      </c>
      <c r="J17" s="39">
        <f>HYPERLINK(Sheet1!H207,Sheet1!H207)</f>
        <v>0</v>
      </c>
      <c r="K17" s="45">
        <f t="shared" si="1"/>
        <v>538</v>
      </c>
      <c r="L17" s="48"/>
      <c r="M17" s="36">
        <f t="shared" si="2"/>
        <v>731</v>
      </c>
    </row>
    <row r="18" spans="1:13" ht="17" thickBot="1" x14ac:dyDescent="0.25">
      <c r="A18" s="34" t="s">
        <v>11</v>
      </c>
      <c r="B18" s="37">
        <f>HYPERLINK(Sheet1!H46,Sheet1!H46)</f>
        <v>290</v>
      </c>
      <c r="C18" s="39">
        <f>HYPERLINK(Sheet1!H19,Sheet1!H19)</f>
        <v>311</v>
      </c>
      <c r="D18" s="44">
        <f t="shared" si="0"/>
        <v>601</v>
      </c>
      <c r="E18" s="46">
        <f>HYPERLINK(Sheet1!H100,Sheet1!H100)</f>
        <v>95</v>
      </c>
      <c r="F18" s="38">
        <f>HYPERLINK(Sheet1!H73,Sheet1!H73)</f>
        <v>137</v>
      </c>
      <c r="G18" s="38">
        <f>HYPERLINK(Sheet1!H154,Sheet1!H154)</f>
        <v>176</v>
      </c>
      <c r="H18" s="38">
        <f>HYPERLINK(Sheet1!H127,Sheet1!H127)</f>
        <v>133</v>
      </c>
      <c r="I18" s="38">
        <f>HYPERLINK(Sheet1!H181,Sheet1!H181)</f>
        <v>0</v>
      </c>
      <c r="J18" s="39">
        <f>HYPERLINK(Sheet1!H208,Sheet1!H208)</f>
        <v>0</v>
      </c>
      <c r="K18" s="45">
        <f t="shared" si="1"/>
        <v>541</v>
      </c>
      <c r="L18" s="48"/>
      <c r="M18" s="36">
        <f t="shared" si="2"/>
        <v>1142</v>
      </c>
    </row>
    <row r="19" spans="1:13" ht="17" thickBot="1" x14ac:dyDescent="0.25">
      <c r="A19" s="35" t="s">
        <v>13</v>
      </c>
      <c r="B19" s="40">
        <f>HYPERLINK(Sheet1!H47,Sheet1!H47)</f>
        <v>242</v>
      </c>
      <c r="C19" s="43">
        <f>HYPERLINK(Sheet1!H20,Sheet1!H20)</f>
        <v>224</v>
      </c>
      <c r="D19" s="45">
        <f t="shared" si="0"/>
        <v>466</v>
      </c>
      <c r="E19" s="47">
        <f>HYPERLINK(Sheet1!H101,Sheet1!H101)</f>
        <v>178</v>
      </c>
      <c r="F19" s="41">
        <f>HYPERLINK(Sheet1!H74,Sheet1!H74)</f>
        <v>122</v>
      </c>
      <c r="G19" s="41">
        <f>HYPERLINK(Sheet1!H155,Sheet1!H155)</f>
        <v>62</v>
      </c>
      <c r="H19" s="41">
        <f>HYPERLINK(Sheet1!H128,Sheet1!H128)</f>
        <v>131</v>
      </c>
      <c r="I19" s="41">
        <f>HYPERLINK(Sheet1!H182,Sheet1!H182)</f>
        <v>15</v>
      </c>
      <c r="J19" s="43">
        <f>HYPERLINK(Sheet1!H209,Sheet1!H209)</f>
        <v>7</v>
      </c>
      <c r="K19" s="45">
        <f t="shared" si="1"/>
        <v>515</v>
      </c>
      <c r="L19" s="48"/>
      <c r="M19" s="48">
        <f t="shared" si="2"/>
        <v>981</v>
      </c>
    </row>
    <row r="22" spans="1:13" x14ac:dyDescent="0.15">
      <c r="B22" t="s">
        <v>40</v>
      </c>
    </row>
    <row r="24" spans="1:13" x14ac:dyDescent="0.15">
      <c r="B24" t="s">
        <v>41</v>
      </c>
    </row>
  </sheetData>
  <phoneticPr fontId="4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47" sqref="C47"/>
    </sheetView>
  </sheetViews>
  <sheetFormatPr baseColWidth="10" defaultColWidth="8.83203125" defaultRowHeight="13" x14ac:dyDescent="0.15"/>
  <sheetData/>
  <phoneticPr fontId="4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James I Community Arts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Simon Hannaford</cp:lastModifiedBy>
  <cp:lastPrinted>2022-01-16T17:11:39Z</cp:lastPrinted>
  <dcterms:created xsi:type="dcterms:W3CDTF">2008-12-02T11:44:59Z</dcterms:created>
  <dcterms:modified xsi:type="dcterms:W3CDTF">2022-01-16T17:12:31Z</dcterms:modified>
</cp:coreProperties>
</file>