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onhannaford/Downloads/"/>
    </mc:Choice>
  </mc:AlternateContent>
  <bookViews>
    <workbookView xWindow="0" yWindow="460" windowWidth="20500" windowHeight="7680" xr2:uid="{00000000-000D-0000-FFFF-FFFF00000000}"/>
  </bookViews>
  <sheets>
    <sheet name="County Champs Individual" sheetId="1" r:id="rId1"/>
    <sheet name="County Champs Team" sheetId="2" r:id="rId2"/>
    <sheet name="SW Durham Results " sheetId="3" r:id="rId3"/>
    <sheet name="Sheet1" sheetId="4" r:id="rId4"/>
  </sheets>
  <definedNames>
    <definedName name="_xlnm.Print_Area" localSheetId="0">'County Champs Individual'!$A$1:$M$208</definedName>
  </definedNames>
  <calcPr calcId="171027" concurrentCalc="0"/>
</workbook>
</file>

<file path=xl/calcChain.xml><?xml version="1.0" encoding="utf-8"?>
<calcChain xmlns="http://schemas.openxmlformats.org/spreadsheetml/2006/main">
  <c r="H43" i="1" l="1"/>
  <c r="H15" i="1"/>
  <c r="C15" i="2"/>
  <c r="H64" i="1"/>
  <c r="H65" i="1"/>
  <c r="F13" i="2"/>
  <c r="H66" i="1"/>
  <c r="F14" i="2"/>
  <c r="H67" i="1"/>
  <c r="H68" i="1"/>
  <c r="F16" i="2"/>
  <c r="H69" i="1"/>
  <c r="F17" i="2"/>
  <c r="H70" i="1"/>
  <c r="F18" i="2"/>
  <c r="H71" i="1"/>
  <c r="F19" i="2"/>
  <c r="H63" i="1"/>
  <c r="F11" i="2"/>
  <c r="H38" i="1"/>
  <c r="H39" i="1"/>
  <c r="B13" i="2"/>
  <c r="H40" i="1"/>
  <c r="B14" i="2"/>
  <c r="H41" i="1"/>
  <c r="B15" i="2"/>
  <c r="H42" i="1"/>
  <c r="B16" i="2"/>
  <c r="B17" i="2"/>
  <c r="H44" i="1"/>
  <c r="B18" i="2"/>
  <c r="H45" i="1"/>
  <c r="B19" i="2"/>
  <c r="H168" i="1"/>
  <c r="I12" i="2"/>
  <c r="H169" i="1"/>
  <c r="H170" i="1"/>
  <c r="I14" i="2"/>
  <c r="H171" i="1"/>
  <c r="I15" i="2"/>
  <c r="H172" i="1"/>
  <c r="I16" i="2"/>
  <c r="H173" i="1"/>
  <c r="H174" i="1"/>
  <c r="I18" i="2"/>
  <c r="H175" i="1"/>
  <c r="I19" i="2"/>
  <c r="B12" i="2"/>
  <c r="H12" i="1"/>
  <c r="C12" i="2"/>
  <c r="H90" i="1"/>
  <c r="E12" i="2"/>
  <c r="F12" i="2"/>
  <c r="H142" i="1"/>
  <c r="G12" i="2"/>
  <c r="H116" i="1"/>
  <c r="H12" i="2"/>
  <c r="H194" i="1"/>
  <c r="J12" i="2"/>
  <c r="H13" i="1"/>
  <c r="C13" i="2"/>
  <c r="H91" i="1"/>
  <c r="E13" i="2"/>
  <c r="H143" i="1"/>
  <c r="G13" i="2"/>
  <c r="H117" i="1"/>
  <c r="H13" i="2"/>
  <c r="I13" i="2"/>
  <c r="H195" i="1"/>
  <c r="J13" i="2"/>
  <c r="H14" i="1"/>
  <c r="C14" i="2"/>
  <c r="H92" i="1"/>
  <c r="E14" i="2"/>
  <c r="H118" i="1"/>
  <c r="H14" i="2"/>
  <c r="H196" i="1"/>
  <c r="J14" i="2"/>
  <c r="H93" i="1"/>
  <c r="E15" i="2"/>
  <c r="F15" i="2"/>
  <c r="H145" i="1"/>
  <c r="G15" i="2"/>
  <c r="H119" i="1"/>
  <c r="H15" i="2"/>
  <c r="H197" i="1"/>
  <c r="J15" i="2"/>
  <c r="H16" i="1"/>
  <c r="C16" i="2"/>
  <c r="H94" i="1"/>
  <c r="E16" i="2"/>
  <c r="H146" i="1"/>
  <c r="G16" i="2"/>
  <c r="H198" i="1"/>
  <c r="J16" i="2"/>
  <c r="H17" i="1"/>
  <c r="C17" i="2"/>
  <c r="H95" i="1"/>
  <c r="E17" i="2"/>
  <c r="H147" i="1"/>
  <c r="G17" i="2"/>
  <c r="H121" i="1"/>
  <c r="H17" i="2"/>
  <c r="I17" i="2"/>
  <c r="H199" i="1"/>
  <c r="J17" i="2"/>
  <c r="H18" i="1"/>
  <c r="C18" i="2"/>
  <c r="H96" i="1"/>
  <c r="E18" i="2"/>
  <c r="H148" i="1"/>
  <c r="G18" i="2"/>
  <c r="H122" i="1"/>
  <c r="H18" i="2"/>
  <c r="H200" i="1"/>
  <c r="J18" i="2"/>
  <c r="H19" i="1"/>
  <c r="C19" i="2"/>
  <c r="H97" i="1"/>
  <c r="E19" i="2"/>
  <c r="H149" i="1"/>
  <c r="G19" i="2"/>
  <c r="H123" i="1"/>
  <c r="H19" i="2"/>
  <c r="H201" i="1"/>
  <c r="J19" i="2"/>
  <c r="H37" i="1"/>
  <c r="B11" i="2"/>
  <c r="H11" i="1"/>
  <c r="C11" i="2"/>
  <c r="H89" i="1"/>
  <c r="E11" i="2"/>
  <c r="H141" i="1"/>
  <c r="G11" i="2"/>
  <c r="H115" i="1"/>
  <c r="H11" i="2"/>
  <c r="H167" i="1"/>
  <c r="I11" i="2"/>
  <c r="H193" i="1"/>
  <c r="J11" i="2"/>
  <c r="H144" i="1"/>
  <c r="G14" i="2"/>
  <c r="H120" i="1"/>
  <c r="H16" i="2"/>
  <c r="D15" i="2"/>
  <c r="D14" i="2"/>
  <c r="M14" i="2"/>
  <c r="D19" i="2"/>
  <c r="M19" i="2"/>
  <c r="D18" i="2"/>
  <c r="M18" i="2"/>
  <c r="D17" i="2"/>
  <c r="M17" i="2"/>
  <c r="D16" i="2"/>
  <c r="M16" i="2"/>
  <c r="M15" i="2"/>
  <c r="D13" i="2"/>
  <c r="M13" i="2"/>
  <c r="D12" i="2"/>
  <c r="M12" i="2"/>
  <c r="D11" i="2"/>
  <c r="M11" i="2"/>
  <c r="K17" i="2"/>
  <c r="K15" i="2"/>
  <c r="K19" i="2"/>
  <c r="K18" i="2"/>
  <c r="K16" i="2"/>
  <c r="K14" i="2"/>
  <c r="K13" i="2"/>
  <c r="K12" i="2"/>
  <c r="K11" i="2"/>
</calcChain>
</file>

<file path=xl/sharedStrings.xml><?xml version="1.0" encoding="utf-8"?>
<sst xmlns="http://schemas.openxmlformats.org/spreadsheetml/2006/main" count="908" uniqueCount="410">
  <si>
    <t>Cross Country Results Sheet</t>
  </si>
  <si>
    <t>Team</t>
  </si>
  <si>
    <t>Positions</t>
  </si>
  <si>
    <t>Name</t>
  </si>
  <si>
    <t>Durham Schools Athletics Association</t>
  </si>
  <si>
    <t>Area</t>
  </si>
  <si>
    <t>Team Positions( Top Six Finishers)</t>
  </si>
  <si>
    <t>Darlington</t>
  </si>
  <si>
    <t>Durham Central</t>
  </si>
  <si>
    <t>South West Durham</t>
  </si>
  <si>
    <t>Derwentside</t>
  </si>
  <si>
    <t>Wearside</t>
  </si>
  <si>
    <t>Easington</t>
  </si>
  <si>
    <t>West Wearside</t>
  </si>
  <si>
    <t>Gateshead</t>
  </si>
  <si>
    <t>South Tyneside</t>
  </si>
  <si>
    <t>Team Total</t>
  </si>
  <si>
    <t xml:space="preserve"> Placings</t>
  </si>
  <si>
    <t>Total</t>
  </si>
  <si>
    <t xml:space="preserve">Age Group: </t>
  </si>
  <si>
    <t xml:space="preserve"> Year 7 Girls</t>
  </si>
  <si>
    <t>Age Group: Year 7 Boys</t>
  </si>
  <si>
    <t>Age Group: Junior Girls</t>
  </si>
  <si>
    <t>Age Group: Junior Boys</t>
  </si>
  <si>
    <t>Age Group: Intermediate Girls</t>
  </si>
  <si>
    <t>Age Group: Intermediate Boys</t>
  </si>
  <si>
    <t>Age Group: Senior Girls</t>
  </si>
  <si>
    <t>Age Group: Senior Boys</t>
  </si>
  <si>
    <t>Final</t>
  </si>
  <si>
    <t>Total+y7</t>
  </si>
  <si>
    <t>Senior</t>
  </si>
  <si>
    <t xml:space="preserve"> Boys</t>
  </si>
  <si>
    <t xml:space="preserve"> Girls</t>
  </si>
  <si>
    <t>Inter</t>
  </si>
  <si>
    <t>Girls</t>
  </si>
  <si>
    <t>Boys</t>
  </si>
  <si>
    <t>Junior</t>
  </si>
  <si>
    <t>Year 7</t>
  </si>
  <si>
    <t xml:space="preserve">Year 7 </t>
  </si>
  <si>
    <t>30th January 2010</t>
  </si>
  <si>
    <t>Because no area had complete teams in all age groups there was no overall champion</t>
  </si>
  <si>
    <t>Please refer to the individual age groups for the team positions in each race.</t>
  </si>
  <si>
    <t>Date: 20th January 2018</t>
  </si>
  <si>
    <t>Freya Clarkson</t>
  </si>
  <si>
    <t>Anya Crowder</t>
  </si>
  <si>
    <t>Katie Watson</t>
  </si>
  <si>
    <t>Jessica Milburn</t>
  </si>
  <si>
    <t>Tilly Abbott</t>
  </si>
  <si>
    <t>Angus Milne</t>
  </si>
  <si>
    <t>xxx</t>
  </si>
  <si>
    <t>Ben Gives</t>
  </si>
  <si>
    <t>Dylan Wilson</t>
  </si>
  <si>
    <t>Heather Robinson</t>
  </si>
  <si>
    <t>Hiene Wyness</t>
  </si>
  <si>
    <t>Luke Bell</t>
  </si>
  <si>
    <t>Tyler</t>
  </si>
  <si>
    <t>Hannah Bowyer</t>
  </si>
  <si>
    <t>Emily Williamson</t>
  </si>
  <si>
    <t>Molly Anderson</t>
  </si>
  <si>
    <t>Sam Terry</t>
  </si>
  <si>
    <t>Nsah Granville</t>
  </si>
  <si>
    <t>Will Henderson</t>
  </si>
  <si>
    <t>Zach Twaddle</t>
  </si>
  <si>
    <t>Jessica Peart</t>
  </si>
  <si>
    <t>Ara Local</t>
  </si>
  <si>
    <t>Faye Gibson</t>
  </si>
  <si>
    <t>Adele Dry</t>
  </si>
  <si>
    <t>Poppy Barlow</t>
  </si>
  <si>
    <t>Daniel Richardson</t>
  </si>
  <si>
    <t>George Wilkinson</t>
  </si>
  <si>
    <t>x</t>
  </si>
  <si>
    <t>Sarah Knight</t>
  </si>
  <si>
    <t>Hannah Short</t>
  </si>
  <si>
    <t>Lucy-Erin Hunter</t>
  </si>
  <si>
    <t>Stella Jones</t>
  </si>
  <si>
    <t>Luara Kirham</t>
  </si>
  <si>
    <t>Lisa Thornley</t>
  </si>
  <si>
    <t>Molly Foggon</t>
  </si>
  <si>
    <t>Kezia Powett</t>
  </si>
  <si>
    <t>Amy Jack</t>
  </si>
  <si>
    <t>Imogen Coxon</t>
  </si>
  <si>
    <t>Bridget Bradshaw</t>
  </si>
  <si>
    <t>Bethany Fitzummons</t>
  </si>
  <si>
    <t>Daniel Pearn</t>
  </si>
  <si>
    <t>Brandon Pye</t>
  </si>
  <si>
    <t>Alex O'Donnell</t>
  </si>
  <si>
    <t>Eve Quinn</t>
  </si>
  <si>
    <t>Grace Curtis</t>
  </si>
  <si>
    <t>Lucy Graham Bradley</t>
  </si>
  <si>
    <t>Durham CEntral</t>
  </si>
  <si>
    <t>Ryan Watson</t>
  </si>
  <si>
    <t>Mitch Marshall</t>
  </si>
  <si>
    <t>Jason Pomfrett</t>
  </si>
  <si>
    <t>James Martin</t>
  </si>
  <si>
    <t>Conal Tufnell</t>
  </si>
  <si>
    <t>Sean Mackie</t>
  </si>
  <si>
    <t>Adam Middleton</t>
  </si>
  <si>
    <t>Matthew Phillips</t>
  </si>
  <si>
    <t>Jack Brown</t>
  </si>
  <si>
    <t>Jordy Armstrong</t>
  </si>
  <si>
    <t>George Beevers</t>
  </si>
  <si>
    <t>Cameron Allen</t>
  </si>
  <si>
    <t>Johnny Langley</t>
  </si>
  <si>
    <t>Ben Horsefield</t>
  </si>
  <si>
    <t>Jacob Sterenson</t>
  </si>
  <si>
    <t>Joshua Earbach</t>
  </si>
  <si>
    <t>Jack Prowser</t>
  </si>
  <si>
    <t>Jess Graham</t>
  </si>
  <si>
    <t>Beth Wilson</t>
  </si>
  <si>
    <t>Bethany Iveson</t>
  </si>
  <si>
    <t>Nicole Phillips</t>
  </si>
  <si>
    <t>Emily Chong</t>
  </si>
  <si>
    <t>Erin Keeler Clark</t>
  </si>
  <si>
    <t>Central Durham</t>
  </si>
  <si>
    <t>Scarlett Newby</t>
  </si>
  <si>
    <t>Emily Salmon</t>
  </si>
  <si>
    <t>Cecelia Reid</t>
  </si>
  <si>
    <t>Katie Franham</t>
  </si>
  <si>
    <t>Abigail Thwante</t>
  </si>
  <si>
    <t>Ciara Thornley</t>
  </si>
  <si>
    <t>Amy Leonard</t>
  </si>
  <si>
    <t>Lucy Soothern</t>
  </si>
  <si>
    <t>Mia Openshaw</t>
  </si>
  <si>
    <t>Harriet Rogers</t>
  </si>
  <si>
    <t>Ben Underwood</t>
  </si>
  <si>
    <t>Theo Barron</t>
  </si>
  <si>
    <t>Dillyon Revell</t>
  </si>
  <si>
    <t>Ryan Stewart</t>
  </si>
  <si>
    <t>David Race</t>
  </si>
  <si>
    <t>Chris Perkins</t>
  </si>
  <si>
    <t>Chris Coulson</t>
  </si>
  <si>
    <t>Duncan Hughes</t>
  </si>
  <si>
    <t>Peter Cook</t>
  </si>
  <si>
    <t>Ben Dowsett</t>
  </si>
  <si>
    <t>Ollie McKenna</t>
  </si>
  <si>
    <t>Max Harris</t>
  </si>
  <si>
    <t>Laura Greggs</t>
  </si>
  <si>
    <t>Rebecca Wren</t>
  </si>
  <si>
    <t>Isobel Spears</t>
  </si>
  <si>
    <t>Jess Levy</t>
  </si>
  <si>
    <t>Lydia James</t>
  </si>
  <si>
    <t>Eva Nadie</t>
  </si>
  <si>
    <t>Sophie Robson</t>
  </si>
  <si>
    <t>Jessica Houman</t>
  </si>
  <si>
    <t>Hannah Houman</t>
  </si>
  <si>
    <t>Beth Chapman</t>
  </si>
  <si>
    <t>Catherine Roberts</t>
  </si>
  <si>
    <t>Ellie Phillips</t>
  </si>
  <si>
    <t>Megan Noble</t>
  </si>
  <si>
    <t>India Pentland</t>
  </si>
  <si>
    <t>Chloe Fairclough</t>
  </si>
  <si>
    <t>Josh Wraith</t>
  </si>
  <si>
    <t>South West Tyneside</t>
  </si>
  <si>
    <t>Thomas Wraith</t>
  </si>
  <si>
    <t>Freddie Langton</t>
  </si>
  <si>
    <t>Adam Russell</t>
  </si>
  <si>
    <t>John Russell</t>
  </si>
  <si>
    <t>Daniel Boyers</t>
  </si>
  <si>
    <t>James Foberts</t>
  </si>
  <si>
    <t>Izaak Taylor</t>
  </si>
  <si>
    <t>Liam Brittle</t>
  </si>
  <si>
    <t>Charlie McIntosh</t>
  </si>
  <si>
    <t>Josh Davis</t>
  </si>
  <si>
    <t>Henry Johnson</t>
  </si>
  <si>
    <t>Ollie Barret</t>
  </si>
  <si>
    <t>Daniel Joyce</t>
  </si>
  <si>
    <t>Jamie Barnshaw</t>
  </si>
  <si>
    <t>Matty Aitheby</t>
  </si>
  <si>
    <t>Anna Pigford</t>
  </si>
  <si>
    <t>Sam Gibson</t>
  </si>
  <si>
    <t>Alfie Phillips</t>
  </si>
  <si>
    <t>Will Lindsay</t>
  </si>
  <si>
    <t>Cameron Thomas</t>
  </si>
  <si>
    <t>Josh Mawer</t>
  </si>
  <si>
    <t>Rachel Macugnwey</t>
  </si>
  <si>
    <t>JUNIOR BOYS</t>
  </si>
  <si>
    <t>JUNIOR GRLS</t>
  </si>
  <si>
    <t>YEAR 7 BOYS</t>
  </si>
  <si>
    <t>Position</t>
  </si>
  <si>
    <t>School</t>
  </si>
  <si>
    <t>Josh</t>
  </si>
  <si>
    <t>Wraith</t>
  </si>
  <si>
    <t>Bishop Barrington</t>
  </si>
  <si>
    <t>Tess</t>
  </si>
  <si>
    <t>Graham</t>
  </si>
  <si>
    <t>St Johns</t>
  </si>
  <si>
    <t>Barnard Castle</t>
  </si>
  <si>
    <t>Thomas</t>
  </si>
  <si>
    <t>Beth</t>
  </si>
  <si>
    <t>Wilson</t>
  </si>
  <si>
    <t>Eyhan Stokes</t>
  </si>
  <si>
    <t>Nathan</t>
  </si>
  <si>
    <t>Mawer</t>
  </si>
  <si>
    <t>Teesdale</t>
  </si>
  <si>
    <t>Annabel</t>
  </si>
  <si>
    <t>Couper</t>
  </si>
  <si>
    <t>Wolsingham</t>
  </si>
  <si>
    <t>Harry Pearn</t>
  </si>
  <si>
    <t>Sedgefield</t>
  </si>
  <si>
    <t>George</t>
  </si>
  <si>
    <t>Lee</t>
  </si>
  <si>
    <t>Bethany</t>
  </si>
  <si>
    <t>Iveson</t>
  </si>
  <si>
    <t>Parkside</t>
  </si>
  <si>
    <t>Freddie</t>
  </si>
  <si>
    <t>Langton</t>
  </si>
  <si>
    <t>Anya</t>
  </si>
  <si>
    <t>Carter</t>
  </si>
  <si>
    <t>Ellis Pallimond</t>
  </si>
  <si>
    <t>Greenfield</t>
  </si>
  <si>
    <t>Peacock</t>
  </si>
  <si>
    <t>Abbie</t>
  </si>
  <si>
    <t>Walker</t>
  </si>
  <si>
    <t>Sam Tall</t>
  </si>
  <si>
    <t>Joe</t>
  </si>
  <si>
    <t>Collins</t>
  </si>
  <si>
    <t>Chloe</t>
  </si>
  <si>
    <t>Wymer</t>
  </si>
  <si>
    <t>Brooks Sowerby</t>
  </si>
  <si>
    <t>King James</t>
  </si>
  <si>
    <t>Harrison</t>
  </si>
  <si>
    <t>Jones</t>
  </si>
  <si>
    <t>Ellie</t>
  </si>
  <si>
    <t>Spink</t>
  </si>
  <si>
    <t>Harry Metcalfe</t>
  </si>
  <si>
    <t>Oliver</t>
  </si>
  <si>
    <t>Allison</t>
  </si>
  <si>
    <t>Amee</t>
  </si>
  <si>
    <t>Arrun Roe</t>
  </si>
  <si>
    <t>Callum</t>
  </si>
  <si>
    <t>Giblin</t>
  </si>
  <si>
    <t>Sophie</t>
  </si>
  <si>
    <t>Glaister</t>
  </si>
  <si>
    <t>Lewis</t>
  </si>
  <si>
    <t>porter</t>
  </si>
  <si>
    <t>Maddie</t>
  </si>
  <si>
    <t>Hand</t>
  </si>
  <si>
    <t>Luke</t>
  </si>
  <si>
    <t>Browless</t>
  </si>
  <si>
    <t>Emilie</t>
  </si>
  <si>
    <t>Clark</t>
  </si>
  <si>
    <t>George Rabbett-Smith</t>
  </si>
  <si>
    <t>Evon</t>
  </si>
  <si>
    <t>Domville</t>
  </si>
  <si>
    <t>Tia</t>
  </si>
  <si>
    <t>Bell</t>
  </si>
  <si>
    <t>Sean</t>
  </si>
  <si>
    <t>McKay</t>
  </si>
  <si>
    <t>Nell</t>
  </si>
  <si>
    <t>Aisbitt</t>
  </si>
  <si>
    <t>YEAR 7 GIRLS</t>
  </si>
  <si>
    <t>Daniel</t>
  </si>
  <si>
    <t>Lowther</t>
  </si>
  <si>
    <t>Katie</t>
  </si>
  <si>
    <t>Smith</t>
  </si>
  <si>
    <t>Henry</t>
  </si>
  <si>
    <t>Alisha</t>
  </si>
  <si>
    <t>Megan Hauxwell</t>
  </si>
  <si>
    <t>INTERMEDIATE BOYS</t>
  </si>
  <si>
    <t>INTERMEDIATE GIRLS</t>
  </si>
  <si>
    <t>Lilly West</t>
  </si>
  <si>
    <t>Cameron</t>
  </si>
  <si>
    <t>India</t>
  </si>
  <si>
    <t>Pentland</t>
  </si>
  <si>
    <t>Ellie Jones</t>
  </si>
  <si>
    <t>Duarte</t>
  </si>
  <si>
    <t>Fairclough</t>
  </si>
  <si>
    <t>Katie Riddell</t>
  </si>
  <si>
    <t>Adam</t>
  </si>
  <si>
    <t>Josie</t>
  </si>
  <si>
    <t>Powell</t>
  </si>
  <si>
    <t>Ella Dowson</t>
  </si>
  <si>
    <t xml:space="preserve">Lucy </t>
  </si>
  <si>
    <t>Jack</t>
  </si>
  <si>
    <t>Nicholson</t>
  </si>
  <si>
    <t xml:space="preserve">Anya </t>
  </si>
  <si>
    <t>Wirz</t>
  </si>
  <si>
    <t>Daisy Evans</t>
  </si>
  <si>
    <t>Chris</t>
  </si>
  <si>
    <t>Stoddard</t>
  </si>
  <si>
    <t xml:space="preserve">Beth </t>
  </si>
  <si>
    <t>Foster</t>
  </si>
  <si>
    <t>Staindrop</t>
  </si>
  <si>
    <t>Mia Dawson</t>
  </si>
  <si>
    <t>Gideon</t>
  </si>
  <si>
    <t>kanyondo</t>
  </si>
  <si>
    <t>Morgan</t>
  </si>
  <si>
    <t>Hoseason</t>
  </si>
  <si>
    <t>Molly Peart</t>
  </si>
  <si>
    <t>Michael</t>
  </si>
  <si>
    <t>Barker</t>
  </si>
  <si>
    <t>Robert</t>
  </si>
  <si>
    <t>McFadden</t>
  </si>
  <si>
    <t>Amber</t>
  </si>
  <si>
    <t>Rolph</t>
  </si>
  <si>
    <t>McAleese</t>
  </si>
  <si>
    <t>Emma</t>
  </si>
  <si>
    <t>Gedye</t>
  </si>
  <si>
    <t>SENIOR BOYS</t>
  </si>
  <si>
    <t>William</t>
  </si>
  <si>
    <t>Wood</t>
  </si>
  <si>
    <t>Georgie</t>
  </si>
  <si>
    <t>Rhodes</t>
  </si>
  <si>
    <t>St John's</t>
  </si>
  <si>
    <t xml:space="preserve">Joe </t>
  </si>
  <si>
    <t>Dent</t>
  </si>
  <si>
    <t>Tahnee</t>
  </si>
  <si>
    <t>Adcock</t>
  </si>
  <si>
    <t>Jamie</t>
  </si>
  <si>
    <t>Wills</t>
  </si>
  <si>
    <t>Jacob Stepehnson</t>
  </si>
  <si>
    <t>St Leonards</t>
  </si>
  <si>
    <t>Samuel</t>
  </si>
  <si>
    <t>Morrison</t>
  </si>
  <si>
    <t>Zoe</t>
  </si>
  <si>
    <t>Dawson</t>
  </si>
  <si>
    <t>Reggie</t>
  </si>
  <si>
    <t>Abi</t>
  </si>
  <si>
    <t>Pearse</t>
  </si>
  <si>
    <t>Archie</t>
  </si>
  <si>
    <t>Hunt</t>
  </si>
  <si>
    <t>Schaible</t>
  </si>
  <si>
    <t>Roff</t>
  </si>
  <si>
    <t>Aston</t>
  </si>
  <si>
    <t>Maisie</t>
  </si>
  <si>
    <t>Squires</t>
  </si>
  <si>
    <t>DNF</t>
  </si>
  <si>
    <t>10;40</t>
  </si>
  <si>
    <t>10:42</t>
  </si>
  <si>
    <t>10:52</t>
  </si>
  <si>
    <t>10:54</t>
  </si>
  <si>
    <t>11;02</t>
  </si>
  <si>
    <t xml:space="preserve"> 11:03</t>
  </si>
  <si>
    <t>11:03</t>
  </si>
  <si>
    <t>11:11</t>
  </si>
  <si>
    <t>11:19</t>
  </si>
  <si>
    <t>11:20.</t>
  </si>
  <si>
    <t>10;03</t>
  </si>
  <si>
    <t>10:01</t>
  </si>
  <si>
    <t>10:03</t>
  </si>
  <si>
    <t>10:05</t>
  </si>
  <si>
    <t>10:06</t>
  </si>
  <si>
    <t>10:09</t>
  </si>
  <si>
    <t>10:12</t>
  </si>
  <si>
    <t>10:14</t>
  </si>
  <si>
    <t>10:15</t>
  </si>
  <si>
    <t>12:52</t>
  </si>
  <si>
    <t>13:08</t>
  </si>
  <si>
    <t>13:18</t>
  </si>
  <si>
    <t>13:23</t>
  </si>
  <si>
    <t>13:41</t>
  </si>
  <si>
    <t>13:57</t>
  </si>
  <si>
    <t>14:06</t>
  </si>
  <si>
    <t>15:28</t>
  </si>
  <si>
    <t>15:45</t>
  </si>
  <si>
    <t>15:55</t>
  </si>
  <si>
    <t>16:00</t>
  </si>
  <si>
    <t>16:05</t>
  </si>
  <si>
    <t>16:11</t>
  </si>
  <si>
    <t>16:27</t>
  </si>
  <si>
    <t>16:28</t>
  </si>
  <si>
    <t>16:29</t>
  </si>
  <si>
    <t>16:33</t>
  </si>
  <si>
    <t>16:37</t>
  </si>
  <si>
    <t>17:15</t>
  </si>
  <si>
    <t>17:35</t>
  </si>
  <si>
    <t>17:43</t>
  </si>
  <si>
    <t>17:48</t>
  </si>
  <si>
    <t>18:13</t>
  </si>
  <si>
    <t>18:34</t>
  </si>
  <si>
    <t>19:06</t>
  </si>
  <si>
    <t>19:37</t>
  </si>
  <si>
    <t>21;00</t>
  </si>
  <si>
    <t>21;36</t>
  </si>
  <si>
    <t>22:01</t>
  </si>
  <si>
    <t>22;23</t>
  </si>
  <si>
    <t>22;38</t>
  </si>
  <si>
    <t>22:53</t>
  </si>
  <si>
    <t>23:01</t>
  </si>
  <si>
    <t>23:03</t>
  </si>
  <si>
    <t>23:10</t>
  </si>
  <si>
    <t>23:12</t>
  </si>
  <si>
    <t>26:29</t>
  </si>
  <si>
    <t>26:48</t>
  </si>
  <si>
    <t>27:17</t>
  </si>
  <si>
    <t>27:36</t>
  </si>
  <si>
    <t>27:38</t>
  </si>
  <si>
    <t>27:41</t>
  </si>
  <si>
    <t xml:space="preserve"> 27:54</t>
  </si>
  <si>
    <t>27:56</t>
  </si>
  <si>
    <t>28;11</t>
  </si>
  <si>
    <t>28:15.</t>
  </si>
  <si>
    <t>15:43</t>
  </si>
  <si>
    <t>17:47</t>
  </si>
  <si>
    <t>19:56</t>
  </si>
  <si>
    <t>18;21</t>
  </si>
  <si>
    <t>18:31</t>
  </si>
  <si>
    <t>18:38</t>
  </si>
  <si>
    <t>18:49</t>
  </si>
  <si>
    <t>19:19</t>
  </si>
  <si>
    <t>19;48</t>
  </si>
  <si>
    <t>Time</t>
  </si>
  <si>
    <t>09:57</t>
  </si>
  <si>
    <t>Distance</t>
  </si>
  <si>
    <t>2.43km</t>
  </si>
  <si>
    <t>4.00 km</t>
  </si>
  <si>
    <t>3.13 km</t>
  </si>
  <si>
    <t>2.43 km</t>
  </si>
  <si>
    <t>5.68 km</t>
  </si>
  <si>
    <t>6.97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</si>
</sst>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</font>
    <font>
      <sz val="8"/>
      <name val="Arial"/>
    </font>
    <font>
      <u/>
      <sz val="10"/>
      <color indexed="12"/>
      <name val="Arial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4" fillId="0" borderId="20" xfId="1" applyBorder="1" applyAlignment="1" applyProtection="1"/>
    <xf numFmtId="0" fontId="4" fillId="0" borderId="16" xfId="1" applyBorder="1" applyAlignment="1" applyProtection="1"/>
    <xf numFmtId="0" fontId="4" fillId="0" borderId="28" xfId="1" applyBorder="1" applyAlignment="1" applyProtection="1"/>
    <xf numFmtId="0" fontId="4" fillId="0" borderId="22" xfId="1" applyBorder="1" applyAlignment="1" applyProtection="1"/>
    <xf numFmtId="0" fontId="4" fillId="0" borderId="23" xfId="1" applyBorder="1" applyAlignment="1" applyProtection="1"/>
    <xf numFmtId="0" fontId="4" fillId="0" borderId="0" xfId="1" applyAlignment="1" applyProtection="1"/>
    <xf numFmtId="0" fontId="4" fillId="0" borderId="29" xfId="1" applyBorder="1" applyAlignment="1" applyProtection="1"/>
    <xf numFmtId="0" fontId="4" fillId="0" borderId="4" xfId="1" applyBorder="1" applyAlignment="1" applyProtection="1"/>
    <xf numFmtId="0" fontId="4" fillId="0" borderId="8" xfId="1" applyBorder="1" applyAlignment="1" applyProtection="1"/>
    <xf numFmtId="0" fontId="4" fillId="0" borderId="30" xfId="1" applyBorder="1" applyAlignment="1" applyProtection="1"/>
    <xf numFmtId="0" fontId="4" fillId="0" borderId="31" xfId="1" applyBorder="1" applyAlignment="1" applyProtection="1"/>
    <xf numFmtId="0" fontId="0" fillId="0" borderId="8" xfId="0" applyBorder="1"/>
    <xf numFmtId="0" fontId="0" fillId="0" borderId="3" xfId="0" applyBorder="1"/>
    <xf numFmtId="0" fontId="0" fillId="0" borderId="32" xfId="0" applyBorder="1"/>
    <xf numFmtId="0" fontId="0" fillId="0" borderId="27" xfId="0" applyBorder="1"/>
    <xf numFmtId="0" fontId="1" fillId="0" borderId="33" xfId="0" applyFont="1" applyBorder="1"/>
    <xf numFmtId="0" fontId="1" fillId="0" borderId="34" xfId="0" applyFont="1" applyBorder="1"/>
    <xf numFmtId="0" fontId="4" fillId="0" borderId="35" xfId="1" applyBorder="1" applyAlignment="1" applyProtection="1"/>
    <xf numFmtId="0" fontId="4" fillId="0" borderId="36" xfId="1" applyBorder="1" applyAlignment="1" applyProtection="1"/>
    <xf numFmtId="0" fontId="4" fillId="0" borderId="37" xfId="1" applyBorder="1" applyAlignment="1" applyProtection="1"/>
    <xf numFmtId="0" fontId="4" fillId="0" borderId="38" xfId="1" applyBorder="1" applyAlignment="1" applyProtection="1"/>
    <xf numFmtId="0" fontId="1" fillId="0" borderId="27" xfId="0" applyFont="1" applyFill="1" applyBorder="1"/>
    <xf numFmtId="0" fontId="5" fillId="0" borderId="18" xfId="0" applyFont="1" applyBorder="1"/>
    <xf numFmtId="0" fontId="5" fillId="0" borderId="16" xfId="0" applyFont="1" applyBorder="1"/>
    <xf numFmtId="0" fontId="5" fillId="0" borderId="23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8" xfId="0" applyFont="1" applyBorder="1"/>
    <xf numFmtId="0" fontId="6" fillId="0" borderId="0" xfId="0" applyFont="1"/>
    <xf numFmtId="0" fontId="6" fillId="0" borderId="40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0" fillId="2" borderId="17" xfId="0" applyFill="1" applyBorder="1"/>
    <xf numFmtId="0" fontId="0" fillId="0" borderId="18" xfId="0" applyBorder="1"/>
    <xf numFmtId="0" fontId="0" fillId="0" borderId="19" xfId="0" applyBorder="1"/>
    <xf numFmtId="0" fontId="0" fillId="2" borderId="35" xfId="0" applyFill="1" applyBorder="1"/>
    <xf numFmtId="0" fontId="0" fillId="0" borderId="38" xfId="0" applyBorder="1"/>
    <xf numFmtId="0" fontId="0" fillId="0" borderId="47" xfId="0" applyBorder="1"/>
    <xf numFmtId="0" fontId="0" fillId="2" borderId="20" xfId="0" applyFill="1" applyBorder="1"/>
    <xf numFmtId="0" fontId="0" fillId="0" borderId="16" xfId="0" applyBorder="1"/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2" xfId="0" applyBorder="1"/>
    <xf numFmtId="0" fontId="0" fillId="0" borderId="28" xfId="0" applyBorder="1"/>
    <xf numFmtId="0" fontId="6" fillId="0" borderId="43" xfId="0" applyFont="1" applyBorder="1"/>
    <xf numFmtId="0" fontId="0" fillId="0" borderId="36" xfId="0" applyBorder="1"/>
    <xf numFmtId="0" fontId="0" fillId="2" borderId="40" xfId="0" applyFont="1" applyFill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16" xfId="0" applyFill="1" applyBorder="1"/>
    <xf numFmtId="0" fontId="0" fillId="0" borderId="28" xfId="0" applyFill="1" applyBorder="1"/>
    <xf numFmtId="0" fontId="0" fillId="0" borderId="21" xfId="0" applyFill="1" applyBorder="1"/>
    <xf numFmtId="0" fontId="0" fillId="0" borderId="23" xfId="0" applyFill="1" applyBorder="1"/>
    <xf numFmtId="0" fontId="0" fillId="0" borderId="29" xfId="0" applyFill="1" applyBorder="1"/>
    <xf numFmtId="0" fontId="0" fillId="0" borderId="24" xfId="0" applyFill="1" applyBorder="1"/>
    <xf numFmtId="0" fontId="0" fillId="0" borderId="20" xfId="0" applyFill="1" applyBorder="1"/>
    <xf numFmtId="0" fontId="0" fillId="0" borderId="0" xfId="0" applyBorder="1"/>
    <xf numFmtId="0" fontId="7" fillId="0" borderId="13" xfId="0" applyFont="1" applyBorder="1"/>
    <xf numFmtId="0" fontId="5" fillId="0" borderId="0" xfId="0" applyFont="1"/>
    <xf numFmtId="49" fontId="0" fillId="0" borderId="0" xfId="0" applyNumberFormat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1" fillId="0" borderId="8" xfId="0" applyNumberFormat="1" applyFont="1" applyBorder="1"/>
    <xf numFmtId="49" fontId="5" fillId="0" borderId="4" xfId="0" applyNumberFormat="1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26" xfId="0" applyFont="1" applyBorder="1"/>
    <xf numFmtId="0" fontId="1" fillId="0" borderId="11" xfId="0" applyFont="1" applyBorder="1"/>
    <xf numFmtId="0" fontId="1" fillId="0" borderId="15" xfId="0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6" xfId="0" applyFont="1" applyBorder="1"/>
    <xf numFmtId="0" fontId="5" fillId="0" borderId="22" xfId="0" applyFont="1" applyBorder="1"/>
    <xf numFmtId="0" fontId="5" fillId="0" borderId="24" xfId="0" applyFont="1" applyBorder="1"/>
    <xf numFmtId="0" fontId="5" fillId="0" borderId="0" xfId="0" applyFont="1" applyBorder="1"/>
    <xf numFmtId="0" fontId="5" fillId="0" borderId="7" xfId="0" applyFont="1" applyBorder="1"/>
    <xf numFmtId="0" fontId="1" fillId="0" borderId="39" xfId="0" applyFont="1" applyBorder="1"/>
    <xf numFmtId="0" fontId="8" fillId="0" borderId="13" xfId="0" applyFont="1" applyBorder="1"/>
    <xf numFmtId="49" fontId="5" fillId="0" borderId="0" xfId="0" applyNumberFormat="1" applyFont="1" applyBorder="1"/>
    <xf numFmtId="49" fontId="1" fillId="0" borderId="25" xfId="0" applyNumberFormat="1" applyFont="1" applyBorder="1"/>
    <xf numFmtId="0" fontId="5" fillId="0" borderId="48" xfId="0" applyFont="1" applyBorder="1"/>
    <xf numFmtId="0" fontId="5" fillId="0" borderId="28" xfId="0" applyFont="1" applyBorder="1"/>
    <xf numFmtId="0" fontId="7" fillId="0" borderId="28" xfId="0" applyFont="1" applyBorder="1"/>
    <xf numFmtId="0" fontId="5" fillId="0" borderId="29" xfId="0" applyFont="1" applyBorder="1"/>
    <xf numFmtId="0" fontId="6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1</xdr:row>
      <xdr:rowOff>38100</xdr:rowOff>
    </xdr:from>
    <xdr:to>
      <xdr:col>11</xdr:col>
      <xdr:colOff>9525</xdr:colOff>
      <xdr:row>8</xdr:row>
      <xdr:rowOff>47625</xdr:rowOff>
    </xdr:to>
    <xdr:pic>
      <xdr:nvPicPr>
        <xdr:cNvPr id="1053" name="Picture 1" descr="MCj02860040000[1]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381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1</xdr:row>
      <xdr:rowOff>85725</xdr:rowOff>
    </xdr:from>
    <xdr:to>
      <xdr:col>11</xdr:col>
      <xdr:colOff>1123950</xdr:colOff>
      <xdr:row>8</xdr:row>
      <xdr:rowOff>47625</xdr:rowOff>
    </xdr:to>
    <xdr:pic>
      <xdr:nvPicPr>
        <xdr:cNvPr id="1054" name="Picture 2" descr="MCj02820560000[1]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05925" y="28575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0</xdr:row>
      <xdr:rowOff>47625</xdr:rowOff>
    </xdr:from>
    <xdr:to>
      <xdr:col>10</xdr:col>
      <xdr:colOff>590550</xdr:colOff>
      <xdr:row>5</xdr:row>
      <xdr:rowOff>104775</xdr:rowOff>
    </xdr:to>
    <xdr:pic>
      <xdr:nvPicPr>
        <xdr:cNvPr id="1055" name="Picture 7" descr="Badge (Jpeg)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476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647700</xdr:colOff>
      <xdr:row>28</xdr:row>
      <xdr:rowOff>9525</xdr:rowOff>
    </xdr:from>
    <xdr:to>
      <xdr:col>10</xdr:col>
      <xdr:colOff>1619250</xdr:colOff>
      <xdr:row>34</xdr:row>
      <xdr:rowOff>19050</xdr:rowOff>
    </xdr:to>
    <xdr:pic>
      <xdr:nvPicPr>
        <xdr:cNvPr id="1056" name="Picture 1" descr="MCj02860040000[1]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74580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28</xdr:row>
      <xdr:rowOff>57150</xdr:rowOff>
    </xdr:from>
    <xdr:to>
      <xdr:col>11</xdr:col>
      <xdr:colOff>1266825</xdr:colOff>
      <xdr:row>34</xdr:row>
      <xdr:rowOff>19050</xdr:rowOff>
    </xdr:to>
    <xdr:pic>
      <xdr:nvPicPr>
        <xdr:cNvPr id="1057" name="Picture 2" descr="MCj02820560000[1]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1075" y="7505700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27</xdr:row>
      <xdr:rowOff>47625</xdr:rowOff>
    </xdr:from>
    <xdr:to>
      <xdr:col>10</xdr:col>
      <xdr:colOff>590550</xdr:colOff>
      <xdr:row>32</xdr:row>
      <xdr:rowOff>104775</xdr:rowOff>
    </xdr:to>
    <xdr:pic>
      <xdr:nvPicPr>
        <xdr:cNvPr id="1058" name="Picture 10" descr="Badge (Jpeg)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7086600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647700</xdr:colOff>
      <xdr:row>54</xdr:row>
      <xdr:rowOff>0</xdr:rowOff>
    </xdr:from>
    <xdr:to>
      <xdr:col>10</xdr:col>
      <xdr:colOff>1619250</xdr:colOff>
      <xdr:row>59</xdr:row>
      <xdr:rowOff>209550</xdr:rowOff>
    </xdr:to>
    <xdr:pic>
      <xdr:nvPicPr>
        <xdr:cNvPr id="1059" name="Picture 1" descr="MCj02860040000[1]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469707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54</xdr:row>
      <xdr:rowOff>95250</xdr:rowOff>
    </xdr:from>
    <xdr:to>
      <xdr:col>11</xdr:col>
      <xdr:colOff>1285875</xdr:colOff>
      <xdr:row>60</xdr:row>
      <xdr:rowOff>38100</xdr:rowOff>
    </xdr:to>
    <xdr:pic>
      <xdr:nvPicPr>
        <xdr:cNvPr id="1060" name="Picture 2" descr="MCj02820560000[1]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20125" y="147923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53</xdr:row>
      <xdr:rowOff>47625</xdr:rowOff>
    </xdr:from>
    <xdr:to>
      <xdr:col>10</xdr:col>
      <xdr:colOff>590550</xdr:colOff>
      <xdr:row>58</xdr:row>
      <xdr:rowOff>104775</xdr:rowOff>
    </xdr:to>
    <xdr:pic>
      <xdr:nvPicPr>
        <xdr:cNvPr id="1061" name="Picture 13" descr="Badge (Jpeg)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140684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79</xdr:row>
      <xdr:rowOff>28575</xdr:rowOff>
    </xdr:from>
    <xdr:to>
      <xdr:col>11</xdr:col>
      <xdr:colOff>142875</xdr:colOff>
      <xdr:row>85</xdr:row>
      <xdr:rowOff>38100</xdr:rowOff>
    </xdr:to>
    <xdr:pic>
      <xdr:nvPicPr>
        <xdr:cNvPr id="1062" name="Picture 1" descr="MCj02860040000[1]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210026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79</xdr:row>
      <xdr:rowOff>9525</xdr:rowOff>
    </xdr:from>
    <xdr:to>
      <xdr:col>11</xdr:col>
      <xdr:colOff>1181100</xdr:colOff>
      <xdr:row>84</xdr:row>
      <xdr:rowOff>161925</xdr:rowOff>
    </xdr:to>
    <xdr:pic>
      <xdr:nvPicPr>
        <xdr:cNvPr id="1063" name="Picture 2" descr="MCj02820560000[1]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20983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79</xdr:row>
      <xdr:rowOff>47625</xdr:rowOff>
    </xdr:from>
    <xdr:to>
      <xdr:col>10</xdr:col>
      <xdr:colOff>590550</xdr:colOff>
      <xdr:row>84</xdr:row>
      <xdr:rowOff>104775</xdr:rowOff>
    </xdr:to>
    <xdr:pic>
      <xdr:nvPicPr>
        <xdr:cNvPr id="1064" name="Picture 16" descr="Badge (Jpeg)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2102167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695325</xdr:colOff>
      <xdr:row>106</xdr:row>
      <xdr:rowOff>0</xdr:rowOff>
    </xdr:from>
    <xdr:to>
      <xdr:col>10</xdr:col>
      <xdr:colOff>1666875</xdr:colOff>
      <xdr:row>112</xdr:row>
      <xdr:rowOff>9525</xdr:rowOff>
    </xdr:to>
    <xdr:pic>
      <xdr:nvPicPr>
        <xdr:cNvPr id="1065" name="Picture 1" descr="MCj02860040000[1]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77100" y="2922270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106</xdr:row>
      <xdr:rowOff>9525</xdr:rowOff>
    </xdr:from>
    <xdr:to>
      <xdr:col>11</xdr:col>
      <xdr:colOff>1266825</xdr:colOff>
      <xdr:row>111</xdr:row>
      <xdr:rowOff>171450</xdr:rowOff>
    </xdr:to>
    <xdr:pic>
      <xdr:nvPicPr>
        <xdr:cNvPr id="1066" name="Picture 2" descr="MCj02820560000[1]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1075" y="292322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105</xdr:row>
      <xdr:rowOff>47625</xdr:rowOff>
    </xdr:from>
    <xdr:to>
      <xdr:col>10</xdr:col>
      <xdr:colOff>590550</xdr:colOff>
      <xdr:row>110</xdr:row>
      <xdr:rowOff>104775</xdr:rowOff>
    </xdr:to>
    <xdr:pic>
      <xdr:nvPicPr>
        <xdr:cNvPr id="1067" name="Picture 19" descr="Badge (Jpeg)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279749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638175</xdr:colOff>
      <xdr:row>131</xdr:row>
      <xdr:rowOff>190500</xdr:rowOff>
    </xdr:from>
    <xdr:to>
      <xdr:col>10</xdr:col>
      <xdr:colOff>1609725</xdr:colOff>
      <xdr:row>138</xdr:row>
      <xdr:rowOff>0</xdr:rowOff>
    </xdr:to>
    <xdr:pic>
      <xdr:nvPicPr>
        <xdr:cNvPr id="1068" name="Picture 1" descr="MCj02860040000[1]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3646170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132</xdr:row>
      <xdr:rowOff>0</xdr:rowOff>
    </xdr:from>
    <xdr:to>
      <xdr:col>11</xdr:col>
      <xdr:colOff>1219200</xdr:colOff>
      <xdr:row>137</xdr:row>
      <xdr:rowOff>161925</xdr:rowOff>
    </xdr:to>
    <xdr:pic>
      <xdr:nvPicPr>
        <xdr:cNvPr id="1069" name="Picture 2" descr="MCj02820560000[1]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53450" y="364712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131</xdr:row>
      <xdr:rowOff>47625</xdr:rowOff>
    </xdr:from>
    <xdr:to>
      <xdr:col>10</xdr:col>
      <xdr:colOff>590550</xdr:colOff>
      <xdr:row>136</xdr:row>
      <xdr:rowOff>104775</xdr:rowOff>
    </xdr:to>
    <xdr:pic>
      <xdr:nvPicPr>
        <xdr:cNvPr id="1070" name="Picture 22" descr="Badge (Jpeg)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3492817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571500</xdr:colOff>
      <xdr:row>157</xdr:row>
      <xdr:rowOff>180975</xdr:rowOff>
    </xdr:from>
    <xdr:to>
      <xdr:col>10</xdr:col>
      <xdr:colOff>1543050</xdr:colOff>
      <xdr:row>163</xdr:row>
      <xdr:rowOff>190500</xdr:rowOff>
    </xdr:to>
    <xdr:pic>
      <xdr:nvPicPr>
        <xdr:cNvPr id="1071" name="Picture 1" descr="MCj02860040000[1]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53275" y="43700700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158</xdr:row>
      <xdr:rowOff>66675</xdr:rowOff>
    </xdr:from>
    <xdr:to>
      <xdr:col>11</xdr:col>
      <xdr:colOff>1238250</xdr:colOff>
      <xdr:row>164</xdr:row>
      <xdr:rowOff>28575</xdr:rowOff>
    </xdr:to>
    <xdr:pic>
      <xdr:nvPicPr>
        <xdr:cNvPr id="1072" name="Picture 2" descr="MCj02820560000[1]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0" y="4378642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157</xdr:row>
      <xdr:rowOff>47625</xdr:rowOff>
    </xdr:from>
    <xdr:to>
      <xdr:col>10</xdr:col>
      <xdr:colOff>590550</xdr:colOff>
      <xdr:row>162</xdr:row>
      <xdr:rowOff>104775</xdr:rowOff>
    </xdr:to>
    <xdr:pic>
      <xdr:nvPicPr>
        <xdr:cNvPr id="1073" name="Picture 25" descr="Badge (Jpeg)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4188142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885825</xdr:colOff>
      <xdr:row>183</xdr:row>
      <xdr:rowOff>28575</xdr:rowOff>
    </xdr:from>
    <xdr:to>
      <xdr:col>11</xdr:col>
      <xdr:colOff>142875</xdr:colOff>
      <xdr:row>189</xdr:row>
      <xdr:rowOff>38100</xdr:rowOff>
    </xdr:to>
    <xdr:pic>
      <xdr:nvPicPr>
        <xdr:cNvPr id="1074" name="Picture 1" descr="MCj02860040000[1]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96100" y="48815625"/>
          <a:ext cx="9715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183</xdr:row>
      <xdr:rowOff>9525</xdr:rowOff>
    </xdr:from>
    <xdr:to>
      <xdr:col>11</xdr:col>
      <xdr:colOff>1181100</xdr:colOff>
      <xdr:row>188</xdr:row>
      <xdr:rowOff>161925</xdr:rowOff>
    </xdr:to>
    <xdr:pic>
      <xdr:nvPicPr>
        <xdr:cNvPr id="1075" name="Picture 2" descr="MCj02820560000[1]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48796575"/>
          <a:ext cx="96202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219075</xdr:colOff>
      <xdr:row>183</xdr:row>
      <xdr:rowOff>47625</xdr:rowOff>
    </xdr:from>
    <xdr:to>
      <xdr:col>10</xdr:col>
      <xdr:colOff>590550</xdr:colOff>
      <xdr:row>188</xdr:row>
      <xdr:rowOff>104775</xdr:rowOff>
    </xdr:to>
    <xdr:pic>
      <xdr:nvPicPr>
        <xdr:cNvPr id="1076" name="Picture 28" descr="Badge (Jpeg)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48834675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57150</xdr:rowOff>
    </xdr:from>
    <xdr:to>
      <xdr:col>8</xdr:col>
      <xdr:colOff>257175</xdr:colOff>
      <xdr:row>6</xdr:row>
      <xdr:rowOff>28575</xdr:rowOff>
    </xdr:to>
    <xdr:pic>
      <xdr:nvPicPr>
        <xdr:cNvPr id="2050" name="Picture 1" descr="Badge (Jpeg)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50" y="57150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8"/>
  <sheetViews>
    <sheetView tabSelected="1" topLeftCell="A60" zoomScaleNormal="100" zoomScaleSheetLayoutView="100" workbookViewId="0">
      <selection activeCell="J69" sqref="J69"/>
    </sheetView>
  </sheetViews>
  <sheetFormatPr baseColWidth="10" defaultColWidth="8.83203125" defaultRowHeight="13" x14ac:dyDescent="0.15"/>
  <cols>
    <col min="1" max="1" width="23" customWidth="1"/>
    <col min="2" max="7" width="6.5" customWidth="1"/>
    <col min="8" max="8" width="13.5" bestFit="1" customWidth="1"/>
    <col min="9" max="9" width="11.33203125" bestFit="1" customWidth="1"/>
    <col min="10" max="10" width="11.5" bestFit="1" customWidth="1"/>
    <col min="11" max="11" width="25.6640625" customWidth="1"/>
    <col min="12" max="12" width="21.6640625" customWidth="1"/>
    <col min="13" max="13" width="9.1640625" style="88"/>
  </cols>
  <sheetData>
    <row r="1" spans="1:16" ht="16" x14ac:dyDescent="0.2">
      <c r="A1" s="1" t="s">
        <v>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9"/>
    </row>
    <row r="2" spans="1:16" ht="16" x14ac:dyDescent="0.2">
      <c r="A2" s="1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9"/>
    </row>
    <row r="3" spans="1:16" ht="16" x14ac:dyDescent="0.2">
      <c r="A3" s="1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9"/>
    </row>
    <row r="4" spans="1:16" ht="16" x14ac:dyDescent="0.2">
      <c r="A4" s="1" t="s">
        <v>19</v>
      </c>
      <c r="B4" s="1" t="s">
        <v>20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9"/>
    </row>
    <row r="5" spans="1:16" ht="16" x14ac:dyDescent="0.2">
      <c r="A5" s="1" t="s">
        <v>403</v>
      </c>
      <c r="B5" s="1" t="s">
        <v>404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9"/>
    </row>
    <row r="6" spans="1:16" ht="16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9"/>
    </row>
    <row r="7" spans="1:16" ht="15.75" customHeight="1" x14ac:dyDescent="0.2">
      <c r="A7" s="1" t="s">
        <v>42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9"/>
    </row>
    <row r="8" spans="1:16" ht="16" hidden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9"/>
    </row>
    <row r="9" spans="1:16" ht="17" thickBo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9"/>
    </row>
    <row r="10" spans="1:16" ht="24.75" customHeight="1" thickBot="1" x14ac:dyDescent="0.25">
      <c r="A10" s="95" t="s">
        <v>1</v>
      </c>
      <c r="B10" s="96" t="s">
        <v>6</v>
      </c>
      <c r="C10" s="97"/>
      <c r="D10" s="97"/>
      <c r="E10" s="97"/>
      <c r="F10" s="97"/>
      <c r="G10" s="98"/>
      <c r="H10" s="8" t="s">
        <v>16</v>
      </c>
      <c r="I10" s="99" t="s">
        <v>17</v>
      </c>
      <c r="J10" s="95" t="s">
        <v>2</v>
      </c>
      <c r="K10" s="95" t="s">
        <v>3</v>
      </c>
      <c r="L10" s="96" t="s">
        <v>5</v>
      </c>
      <c r="M10" s="93" t="s">
        <v>401</v>
      </c>
      <c r="N10" s="2"/>
      <c r="O10" s="2"/>
      <c r="P10" s="2"/>
    </row>
    <row r="11" spans="1:16" ht="24.75" customHeight="1" x14ac:dyDescent="0.2">
      <c r="A11" s="3" t="s">
        <v>7</v>
      </c>
      <c r="B11" s="100">
        <v>29</v>
      </c>
      <c r="C11" s="36">
        <v>33</v>
      </c>
      <c r="D11" s="36">
        <v>39</v>
      </c>
      <c r="E11" s="36">
        <v>49</v>
      </c>
      <c r="F11" s="36">
        <v>55</v>
      </c>
      <c r="G11" s="101">
        <v>58</v>
      </c>
      <c r="H11" s="39">
        <f>SUM(B11:G11)</f>
        <v>263</v>
      </c>
      <c r="I11" s="42">
        <v>8</v>
      </c>
      <c r="J11" s="6">
        <v>1</v>
      </c>
      <c r="K11" s="102" t="s">
        <v>43</v>
      </c>
      <c r="L11" s="103" t="s">
        <v>14</v>
      </c>
      <c r="M11" s="92" t="s">
        <v>327</v>
      </c>
      <c r="N11" s="2"/>
      <c r="O11" s="2"/>
      <c r="P11" s="2"/>
    </row>
    <row r="12" spans="1:16" ht="24.75" customHeight="1" x14ac:dyDescent="0.2">
      <c r="A12" s="4" t="s">
        <v>10</v>
      </c>
      <c r="B12" s="104">
        <v>4</v>
      </c>
      <c r="C12" s="37">
        <v>14</v>
      </c>
      <c r="D12" s="37">
        <v>15</v>
      </c>
      <c r="E12" s="37">
        <v>31</v>
      </c>
      <c r="F12" s="37">
        <v>32</v>
      </c>
      <c r="G12" s="105">
        <v>38</v>
      </c>
      <c r="H12" s="40">
        <f t="shared" ref="H12:H19" si="0">SUM(B12:G12)</f>
        <v>134</v>
      </c>
      <c r="I12" s="43">
        <v>3</v>
      </c>
      <c r="J12" s="4">
        <v>2</v>
      </c>
      <c r="K12" s="40" t="s">
        <v>63</v>
      </c>
      <c r="L12" s="106" t="s">
        <v>8</v>
      </c>
      <c r="M12" s="90" t="s">
        <v>328</v>
      </c>
      <c r="N12" s="2"/>
      <c r="O12" s="2"/>
      <c r="P12" s="2"/>
    </row>
    <row r="13" spans="1:16" ht="24.75" customHeight="1" x14ac:dyDescent="0.2">
      <c r="A13" s="4" t="s">
        <v>8</v>
      </c>
      <c r="B13" s="104">
        <v>2</v>
      </c>
      <c r="C13" s="37">
        <v>3</v>
      </c>
      <c r="D13" s="37">
        <v>7</v>
      </c>
      <c r="E13" s="37">
        <v>8</v>
      </c>
      <c r="F13" s="37">
        <v>20</v>
      </c>
      <c r="G13" s="105">
        <v>23</v>
      </c>
      <c r="H13" s="40">
        <f t="shared" si="0"/>
        <v>63</v>
      </c>
      <c r="I13" s="43">
        <v>1</v>
      </c>
      <c r="J13" s="4">
        <v>3</v>
      </c>
      <c r="K13" s="40" t="s">
        <v>64</v>
      </c>
      <c r="L13" s="106" t="s">
        <v>8</v>
      </c>
      <c r="M13" s="90" t="s">
        <v>329</v>
      </c>
      <c r="N13" s="2"/>
      <c r="O13" s="2"/>
      <c r="P13" s="2"/>
    </row>
    <row r="14" spans="1:16" ht="24.75" customHeight="1" x14ac:dyDescent="0.2">
      <c r="A14" s="4" t="s">
        <v>12</v>
      </c>
      <c r="B14" s="104">
        <v>21</v>
      </c>
      <c r="C14" s="37">
        <v>26</v>
      </c>
      <c r="D14" s="37">
        <v>44</v>
      </c>
      <c r="E14" s="37">
        <v>50</v>
      </c>
      <c r="F14" s="37">
        <v>52</v>
      </c>
      <c r="G14" s="105">
        <v>53</v>
      </c>
      <c r="H14" s="40">
        <f t="shared" si="0"/>
        <v>246</v>
      </c>
      <c r="I14" s="43">
        <v>7</v>
      </c>
      <c r="J14" s="4">
        <v>4</v>
      </c>
      <c r="K14" s="40" t="s">
        <v>56</v>
      </c>
      <c r="L14" s="106" t="s">
        <v>10</v>
      </c>
      <c r="M14" s="90" t="s">
        <v>330</v>
      </c>
      <c r="N14" s="2"/>
      <c r="O14" s="2"/>
      <c r="P14" s="2"/>
    </row>
    <row r="15" spans="1:16" ht="24.75" customHeight="1" x14ac:dyDescent="0.2">
      <c r="A15" s="4" t="s">
        <v>14</v>
      </c>
      <c r="B15" s="104">
        <v>1</v>
      </c>
      <c r="C15" s="37">
        <v>6</v>
      </c>
      <c r="D15" s="37">
        <v>9</v>
      </c>
      <c r="E15" s="37">
        <v>16</v>
      </c>
      <c r="F15" s="37">
        <v>19</v>
      </c>
      <c r="G15" s="105">
        <v>22</v>
      </c>
      <c r="H15" s="40">
        <f>SUM(B15:G15)</f>
        <v>73</v>
      </c>
      <c r="I15" s="43">
        <v>2</v>
      </c>
      <c r="J15" s="4">
        <v>5</v>
      </c>
      <c r="K15" s="40" t="s">
        <v>47</v>
      </c>
      <c r="L15" s="106" t="s">
        <v>11</v>
      </c>
      <c r="M15" s="90" t="s">
        <v>331</v>
      </c>
      <c r="N15" s="2"/>
      <c r="O15" s="2"/>
      <c r="P15" s="2"/>
    </row>
    <row r="16" spans="1:16" ht="24.75" customHeight="1" x14ac:dyDescent="0.2">
      <c r="A16" s="4" t="s">
        <v>15</v>
      </c>
      <c r="B16" s="104">
        <v>24</v>
      </c>
      <c r="C16" s="37">
        <v>27</v>
      </c>
      <c r="D16" s="37">
        <v>34</v>
      </c>
      <c r="E16" s="37">
        <v>35</v>
      </c>
      <c r="F16" s="37">
        <v>46</v>
      </c>
      <c r="G16" s="105">
        <v>48</v>
      </c>
      <c r="H16" s="40">
        <f t="shared" si="0"/>
        <v>214</v>
      </c>
      <c r="I16" s="43">
        <v>5</v>
      </c>
      <c r="J16" s="4">
        <v>6</v>
      </c>
      <c r="K16" s="40" t="s">
        <v>44</v>
      </c>
      <c r="L16" s="106" t="s">
        <v>14</v>
      </c>
      <c r="M16" s="90" t="s">
        <v>332</v>
      </c>
      <c r="N16" s="2"/>
      <c r="O16" s="2"/>
      <c r="P16" s="2"/>
    </row>
    <row r="17" spans="1:16" ht="24.75" customHeight="1" x14ac:dyDescent="0.2">
      <c r="A17" s="4" t="s">
        <v>9</v>
      </c>
      <c r="B17" s="104">
        <v>12</v>
      </c>
      <c r="C17" s="37">
        <v>13</v>
      </c>
      <c r="D17" s="37">
        <v>17</v>
      </c>
      <c r="E17" s="37">
        <v>18</v>
      </c>
      <c r="F17" s="37">
        <v>36</v>
      </c>
      <c r="G17" s="105">
        <v>40</v>
      </c>
      <c r="H17" s="40">
        <f t="shared" si="0"/>
        <v>136</v>
      </c>
      <c r="I17" s="43">
        <v>4</v>
      </c>
      <c r="J17" s="4">
        <v>7</v>
      </c>
      <c r="K17" s="40" t="s">
        <v>174</v>
      </c>
      <c r="L17" s="106" t="s">
        <v>8</v>
      </c>
      <c r="M17" s="90" t="s">
        <v>333</v>
      </c>
      <c r="N17" s="2"/>
      <c r="O17" s="2"/>
      <c r="P17" s="2"/>
    </row>
    <row r="18" spans="1:16" ht="24.75" customHeight="1" x14ac:dyDescent="0.2">
      <c r="A18" s="4" t="s">
        <v>11</v>
      </c>
      <c r="B18" s="104">
        <v>5</v>
      </c>
      <c r="C18" s="37">
        <v>11</v>
      </c>
      <c r="D18" s="37">
        <v>41</v>
      </c>
      <c r="E18" s="37">
        <v>42</v>
      </c>
      <c r="F18" s="37">
        <v>59</v>
      </c>
      <c r="G18" s="105">
        <v>62</v>
      </c>
      <c r="H18" s="40">
        <f t="shared" si="0"/>
        <v>220</v>
      </c>
      <c r="I18" s="43">
        <v>6</v>
      </c>
      <c r="J18" s="4">
        <v>8</v>
      </c>
      <c r="K18" s="40" t="s">
        <v>65</v>
      </c>
      <c r="L18" s="106" t="s">
        <v>8</v>
      </c>
      <c r="M18" s="90" t="s">
        <v>334</v>
      </c>
      <c r="N18" s="2"/>
      <c r="O18" s="2"/>
      <c r="P18" s="2"/>
    </row>
    <row r="19" spans="1:16" ht="24.75" customHeight="1" thickBot="1" x14ac:dyDescent="0.25">
      <c r="A19" s="5" t="s">
        <v>13</v>
      </c>
      <c r="B19" s="107">
        <v>10</v>
      </c>
      <c r="C19" s="38">
        <v>45</v>
      </c>
      <c r="D19" s="38">
        <v>63</v>
      </c>
      <c r="E19" s="38">
        <v>0</v>
      </c>
      <c r="F19" s="38">
        <v>0</v>
      </c>
      <c r="G19" s="108">
        <v>0</v>
      </c>
      <c r="H19" s="41">
        <f t="shared" si="0"/>
        <v>118</v>
      </c>
      <c r="I19" s="44" t="s">
        <v>49</v>
      </c>
      <c r="J19" s="4">
        <v>9</v>
      </c>
      <c r="K19" s="40" t="s">
        <v>45</v>
      </c>
      <c r="L19" s="106" t="s">
        <v>14</v>
      </c>
      <c r="M19" s="90" t="s">
        <v>335</v>
      </c>
      <c r="N19" s="2"/>
      <c r="O19" s="2"/>
      <c r="P19" s="2"/>
    </row>
    <row r="20" spans="1:16" ht="24.75" customHeight="1" x14ac:dyDescent="0.2">
      <c r="A20" s="87"/>
      <c r="B20" s="87"/>
      <c r="C20" s="109"/>
      <c r="D20" s="109"/>
      <c r="E20" s="7"/>
      <c r="F20" s="109"/>
      <c r="G20" s="109"/>
      <c r="H20" s="87"/>
      <c r="I20" s="87"/>
      <c r="J20" s="4">
        <v>10</v>
      </c>
      <c r="K20" s="40" t="s">
        <v>52</v>
      </c>
      <c r="L20" s="106" t="s">
        <v>13</v>
      </c>
      <c r="M20" s="90" t="s">
        <v>336</v>
      </c>
      <c r="N20" s="2"/>
      <c r="O20" s="2"/>
      <c r="P20" s="2"/>
    </row>
    <row r="21" spans="1:16" ht="24.75" customHeight="1" x14ac:dyDescent="0.2">
      <c r="A21" s="87"/>
      <c r="B21" s="87"/>
      <c r="C21" s="109"/>
      <c r="D21" s="109"/>
      <c r="E21" s="7"/>
      <c r="F21" s="109"/>
      <c r="G21" s="109"/>
      <c r="H21" s="87"/>
      <c r="I21" s="87"/>
      <c r="J21" s="4">
        <v>11</v>
      </c>
      <c r="K21" s="40" t="s">
        <v>53</v>
      </c>
      <c r="L21" s="106" t="s">
        <v>11</v>
      </c>
      <c r="M21" s="90"/>
      <c r="N21" s="2"/>
      <c r="O21" s="2"/>
      <c r="P21" s="2"/>
    </row>
    <row r="22" spans="1:16" ht="24.75" customHeight="1" x14ac:dyDescent="0.2">
      <c r="A22" s="87"/>
      <c r="B22" s="87"/>
      <c r="C22" s="109"/>
      <c r="D22" s="109"/>
      <c r="E22" s="7"/>
      <c r="F22" s="109"/>
      <c r="G22" s="109"/>
      <c r="H22" s="87"/>
      <c r="I22" s="87"/>
      <c r="J22" s="4">
        <v>12</v>
      </c>
      <c r="K22" s="40" t="s">
        <v>66</v>
      </c>
      <c r="L22" s="106" t="s">
        <v>9</v>
      </c>
      <c r="M22" s="90"/>
      <c r="N22" s="2"/>
      <c r="O22" s="2"/>
      <c r="P22" s="2"/>
    </row>
    <row r="23" spans="1:16" ht="24.75" customHeight="1" x14ac:dyDescent="0.2">
      <c r="A23" s="87"/>
      <c r="B23" s="87"/>
      <c r="C23" s="109"/>
      <c r="D23" s="109"/>
      <c r="E23" s="7"/>
      <c r="F23" s="109"/>
      <c r="G23" s="109"/>
      <c r="H23" s="87"/>
      <c r="I23" s="87"/>
      <c r="J23" s="4">
        <v>13</v>
      </c>
      <c r="K23" s="40" t="s">
        <v>67</v>
      </c>
      <c r="L23" s="106" t="s">
        <v>9</v>
      </c>
      <c r="M23" s="90"/>
      <c r="N23" s="2"/>
      <c r="O23" s="2"/>
      <c r="P23" s="2"/>
    </row>
    <row r="24" spans="1:16" ht="24.75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4">
        <v>14</v>
      </c>
      <c r="K24" s="40" t="s">
        <v>57</v>
      </c>
      <c r="L24" s="106" t="s">
        <v>10</v>
      </c>
      <c r="M24" s="90"/>
      <c r="N24" s="2"/>
      <c r="O24" s="2"/>
      <c r="P24" s="2"/>
    </row>
    <row r="25" spans="1:16" ht="24.75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4">
        <v>15</v>
      </c>
      <c r="K25" s="40" t="s">
        <v>58</v>
      </c>
      <c r="L25" s="106" t="s">
        <v>10</v>
      </c>
      <c r="M25" s="90"/>
      <c r="N25" s="2"/>
      <c r="O25" s="2"/>
      <c r="P25" s="2"/>
    </row>
    <row r="26" spans="1:16" ht="24.75" customHeight="1" thickBot="1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5">
        <v>16</v>
      </c>
      <c r="K26" s="41" t="s">
        <v>46</v>
      </c>
      <c r="L26" s="110" t="s">
        <v>14</v>
      </c>
      <c r="M26" s="91"/>
      <c r="N26" s="2"/>
      <c r="O26" s="2"/>
      <c r="P26" s="2"/>
    </row>
    <row r="27" spans="1:16" ht="24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7"/>
      <c r="K27" s="109"/>
      <c r="L27" s="109"/>
      <c r="M27" s="113"/>
      <c r="N27" s="2"/>
      <c r="O27" s="2"/>
      <c r="P27" s="2"/>
    </row>
    <row r="28" spans="1:16" ht="16" x14ac:dyDescent="0.2">
      <c r="A28" s="1" t="s">
        <v>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9"/>
      <c r="N28" s="2"/>
      <c r="O28" s="2"/>
      <c r="P28" s="2"/>
    </row>
    <row r="29" spans="1:16" ht="16" x14ac:dyDescent="0.2">
      <c r="A29" s="1" t="s">
        <v>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9"/>
      <c r="N29" s="2"/>
      <c r="O29" s="2"/>
      <c r="P29" s="2"/>
    </row>
    <row r="30" spans="1:16" ht="16" x14ac:dyDescent="0.2">
      <c r="A30" s="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9"/>
      <c r="N30" s="2"/>
      <c r="O30" s="2"/>
      <c r="P30" s="2"/>
    </row>
    <row r="31" spans="1:16" ht="16" x14ac:dyDescent="0.2">
      <c r="A31" s="1" t="s">
        <v>21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9"/>
      <c r="N31" s="2"/>
      <c r="O31" s="2"/>
    </row>
    <row r="32" spans="1:16" ht="16" x14ac:dyDescent="0.2">
      <c r="A32" s="1" t="s">
        <v>403</v>
      </c>
      <c r="B32" s="1" t="s">
        <v>407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9"/>
      <c r="N32" s="2"/>
      <c r="O32" s="2"/>
      <c r="P32" s="2"/>
    </row>
    <row r="33" spans="1:16" ht="16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9"/>
      <c r="N33" s="2"/>
      <c r="O33" s="2"/>
      <c r="P33" s="2"/>
    </row>
    <row r="34" spans="1:16" ht="16" x14ac:dyDescent="0.2">
      <c r="A34" s="1" t="s">
        <v>42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9"/>
      <c r="N34" s="2"/>
      <c r="O34" s="2"/>
      <c r="P34" s="2"/>
    </row>
    <row r="35" spans="1:16" ht="17" thickBot="1" x14ac:dyDescent="0.25">
      <c r="A35" s="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9"/>
      <c r="N35" s="2"/>
      <c r="O35" s="2"/>
      <c r="P35" s="2"/>
    </row>
    <row r="36" spans="1:16" ht="24.75" customHeight="1" thickBot="1" x14ac:dyDescent="0.25">
      <c r="A36" s="95" t="s">
        <v>1</v>
      </c>
      <c r="B36" s="96" t="s">
        <v>6</v>
      </c>
      <c r="C36" s="97"/>
      <c r="D36" s="97"/>
      <c r="E36" s="97"/>
      <c r="F36" s="97"/>
      <c r="G36" s="98"/>
      <c r="H36" s="8" t="s">
        <v>16</v>
      </c>
      <c r="I36" s="99" t="s">
        <v>17</v>
      </c>
      <c r="J36" s="95" t="s">
        <v>2</v>
      </c>
      <c r="K36" s="95" t="s">
        <v>3</v>
      </c>
      <c r="L36" s="96" t="s">
        <v>5</v>
      </c>
      <c r="M36" s="93" t="s">
        <v>401</v>
      </c>
      <c r="N36" s="2"/>
      <c r="O36" s="2"/>
      <c r="P36" s="2"/>
    </row>
    <row r="37" spans="1:16" ht="24.75" customHeight="1" x14ac:dyDescent="0.2">
      <c r="A37" s="3" t="s">
        <v>7</v>
      </c>
      <c r="B37" s="100">
        <v>2</v>
      </c>
      <c r="C37" s="36">
        <v>23</v>
      </c>
      <c r="D37" s="36">
        <v>36</v>
      </c>
      <c r="E37" s="36">
        <v>48</v>
      </c>
      <c r="F37" s="36">
        <v>0</v>
      </c>
      <c r="G37" s="115">
        <v>0</v>
      </c>
      <c r="H37" s="39">
        <f>SUM(B37:G37)</f>
        <v>109</v>
      </c>
      <c r="I37" s="42" t="s">
        <v>49</v>
      </c>
      <c r="J37" s="6">
        <v>1</v>
      </c>
      <c r="K37" s="102" t="s">
        <v>68</v>
      </c>
      <c r="L37" s="103" t="s">
        <v>9</v>
      </c>
      <c r="M37" s="92" t="s">
        <v>402</v>
      </c>
    </row>
    <row r="38" spans="1:16" ht="24.75" customHeight="1" x14ac:dyDescent="0.2">
      <c r="A38" s="4" t="s">
        <v>10</v>
      </c>
      <c r="B38" s="104">
        <v>30</v>
      </c>
      <c r="C38" s="37">
        <v>0</v>
      </c>
      <c r="D38" s="37">
        <v>0</v>
      </c>
      <c r="E38" s="37">
        <v>0</v>
      </c>
      <c r="F38" s="37">
        <v>0</v>
      </c>
      <c r="G38" s="116">
        <v>0</v>
      </c>
      <c r="H38" s="40">
        <f t="shared" ref="H38:H45" si="1">SUM(B38:G38)</f>
        <v>30</v>
      </c>
      <c r="I38" s="43" t="s">
        <v>49</v>
      </c>
      <c r="J38" s="4">
        <v>2</v>
      </c>
      <c r="K38" s="40" t="s">
        <v>51</v>
      </c>
      <c r="L38" s="106" t="s">
        <v>7</v>
      </c>
      <c r="M38" s="90" t="s">
        <v>338</v>
      </c>
    </row>
    <row r="39" spans="1:16" ht="24.75" customHeight="1" x14ac:dyDescent="0.2">
      <c r="A39" s="4" t="s">
        <v>8</v>
      </c>
      <c r="B39" s="104">
        <v>9</v>
      </c>
      <c r="C39" s="37">
        <v>12</v>
      </c>
      <c r="D39" s="37">
        <v>10</v>
      </c>
      <c r="E39" s="37">
        <v>11</v>
      </c>
      <c r="F39" s="37">
        <v>18</v>
      </c>
      <c r="G39" s="116">
        <v>17</v>
      </c>
      <c r="H39" s="40">
        <f t="shared" si="1"/>
        <v>77</v>
      </c>
      <c r="I39" s="43">
        <v>1</v>
      </c>
      <c r="J39" s="4">
        <v>3</v>
      </c>
      <c r="K39" s="40" t="s">
        <v>48</v>
      </c>
      <c r="L39" s="106" t="s">
        <v>14</v>
      </c>
      <c r="M39" s="90" t="s">
        <v>337</v>
      </c>
    </row>
    <row r="40" spans="1:16" ht="24.75" customHeight="1" x14ac:dyDescent="0.2">
      <c r="A40" s="4" t="s">
        <v>12</v>
      </c>
      <c r="B40" s="104">
        <v>14</v>
      </c>
      <c r="C40" s="37">
        <v>15</v>
      </c>
      <c r="D40" s="37">
        <v>37</v>
      </c>
      <c r="E40" s="37">
        <v>46</v>
      </c>
      <c r="F40" s="37">
        <v>0</v>
      </c>
      <c r="G40" s="116">
        <v>0</v>
      </c>
      <c r="H40" s="40">
        <f t="shared" si="1"/>
        <v>112</v>
      </c>
      <c r="I40" s="43" t="s">
        <v>49</v>
      </c>
      <c r="J40" s="4">
        <v>4</v>
      </c>
      <c r="K40" s="40" t="s">
        <v>69</v>
      </c>
      <c r="L40" s="106" t="s">
        <v>9</v>
      </c>
      <c r="M40" s="90" t="s">
        <v>339</v>
      </c>
    </row>
    <row r="41" spans="1:16" ht="24.75" customHeight="1" x14ac:dyDescent="0.2">
      <c r="A41" s="4" t="s">
        <v>14</v>
      </c>
      <c r="B41" s="104">
        <v>3</v>
      </c>
      <c r="C41" s="37">
        <v>20</v>
      </c>
      <c r="D41" s="37">
        <v>21</v>
      </c>
      <c r="E41" s="37">
        <v>22</v>
      </c>
      <c r="F41" s="37">
        <v>27</v>
      </c>
      <c r="G41" s="116">
        <v>32</v>
      </c>
      <c r="H41" s="40">
        <f t="shared" si="1"/>
        <v>125</v>
      </c>
      <c r="I41" s="43">
        <v>3</v>
      </c>
      <c r="J41" s="4">
        <v>5</v>
      </c>
      <c r="K41" s="40" t="s">
        <v>100</v>
      </c>
      <c r="L41" s="106" t="s">
        <v>13</v>
      </c>
      <c r="M41" s="90" t="s">
        <v>340</v>
      </c>
    </row>
    <row r="42" spans="1:16" ht="24.75" customHeight="1" x14ac:dyDescent="0.2">
      <c r="A42" s="4" t="s">
        <v>15</v>
      </c>
      <c r="B42" s="104">
        <v>7</v>
      </c>
      <c r="C42" s="37">
        <v>13</v>
      </c>
      <c r="D42" s="37">
        <v>24</v>
      </c>
      <c r="E42" s="37">
        <v>39</v>
      </c>
      <c r="F42" s="37">
        <v>45</v>
      </c>
      <c r="G42" s="116">
        <v>0</v>
      </c>
      <c r="H42" s="40">
        <f t="shared" si="1"/>
        <v>128</v>
      </c>
      <c r="I42" s="43" t="s">
        <v>49</v>
      </c>
      <c r="J42" s="4">
        <v>6</v>
      </c>
      <c r="K42" s="40" t="s">
        <v>99</v>
      </c>
      <c r="L42" s="106" t="s">
        <v>13</v>
      </c>
      <c r="M42" s="90" t="s">
        <v>341</v>
      </c>
    </row>
    <row r="43" spans="1:16" ht="24.75" customHeight="1" x14ac:dyDescent="0.2">
      <c r="A43" s="4" t="s">
        <v>9</v>
      </c>
      <c r="B43" s="104">
        <v>1</v>
      </c>
      <c r="C43" s="37">
        <v>4</v>
      </c>
      <c r="D43" s="37">
        <v>31</v>
      </c>
      <c r="E43" s="37">
        <v>35</v>
      </c>
      <c r="F43" s="37">
        <v>44</v>
      </c>
      <c r="G43" s="117">
        <v>33</v>
      </c>
      <c r="H43" s="40">
        <f>SUM(B43:G43)</f>
        <v>148</v>
      </c>
      <c r="I43" s="86">
        <v>4</v>
      </c>
      <c r="J43" s="4">
        <v>7</v>
      </c>
      <c r="K43" s="40" t="s">
        <v>50</v>
      </c>
      <c r="L43" s="106" t="s">
        <v>15</v>
      </c>
      <c r="M43" s="90" t="s">
        <v>342</v>
      </c>
    </row>
    <row r="44" spans="1:16" ht="24.75" customHeight="1" x14ac:dyDescent="0.2">
      <c r="A44" s="4" t="s">
        <v>11</v>
      </c>
      <c r="B44" s="104">
        <v>8</v>
      </c>
      <c r="C44" s="37">
        <v>25</v>
      </c>
      <c r="D44" s="37">
        <v>40</v>
      </c>
      <c r="E44" s="37">
        <v>41</v>
      </c>
      <c r="F44" s="37">
        <v>42</v>
      </c>
      <c r="G44" s="116">
        <v>43</v>
      </c>
      <c r="H44" s="40">
        <f t="shared" si="1"/>
        <v>199</v>
      </c>
      <c r="I44" s="86">
        <v>5</v>
      </c>
      <c r="J44" s="4">
        <v>8</v>
      </c>
      <c r="K44" s="40" t="s">
        <v>54</v>
      </c>
      <c r="L44" s="106" t="s">
        <v>11</v>
      </c>
      <c r="M44" s="90" t="s">
        <v>343</v>
      </c>
    </row>
    <row r="45" spans="1:16" ht="24.75" customHeight="1" thickBot="1" x14ac:dyDescent="0.25">
      <c r="A45" s="5" t="s">
        <v>13</v>
      </c>
      <c r="B45" s="107">
        <v>5</v>
      </c>
      <c r="C45" s="38">
        <v>6</v>
      </c>
      <c r="D45" s="38">
        <v>16</v>
      </c>
      <c r="E45" s="38">
        <v>26</v>
      </c>
      <c r="F45" s="38">
        <v>29</v>
      </c>
      <c r="G45" s="118">
        <v>38</v>
      </c>
      <c r="H45" s="41">
        <f t="shared" si="1"/>
        <v>120</v>
      </c>
      <c r="I45" s="44">
        <v>2</v>
      </c>
      <c r="J45" s="4">
        <v>9</v>
      </c>
      <c r="K45" s="40" t="s">
        <v>59</v>
      </c>
      <c r="L45" s="106" t="s">
        <v>8</v>
      </c>
      <c r="M45" s="90" t="s">
        <v>344</v>
      </c>
    </row>
    <row r="46" spans="1:16" ht="24.75" customHeight="1" x14ac:dyDescent="0.2">
      <c r="A46" s="87"/>
      <c r="B46" s="87"/>
      <c r="C46" s="109"/>
      <c r="D46" s="109"/>
      <c r="E46" s="7"/>
      <c r="F46" s="109"/>
      <c r="G46" s="109"/>
      <c r="H46" s="87"/>
      <c r="I46" s="87"/>
      <c r="J46" s="4">
        <v>10</v>
      </c>
      <c r="K46" s="40" t="s">
        <v>61</v>
      </c>
      <c r="L46" s="106" t="s">
        <v>8</v>
      </c>
      <c r="M46" s="90" t="s">
        <v>345</v>
      </c>
    </row>
    <row r="47" spans="1:16" ht="24.75" customHeight="1" x14ac:dyDescent="0.2">
      <c r="A47" s="87"/>
      <c r="B47" s="87"/>
      <c r="C47" s="109"/>
      <c r="D47" s="109"/>
      <c r="E47" s="7"/>
      <c r="F47" s="109"/>
      <c r="G47" s="109"/>
      <c r="H47" s="87"/>
      <c r="I47" s="87"/>
      <c r="J47" s="4">
        <v>11</v>
      </c>
      <c r="K47" s="40" t="s">
        <v>62</v>
      </c>
      <c r="L47" s="106" t="s">
        <v>8</v>
      </c>
      <c r="M47" s="90"/>
    </row>
    <row r="48" spans="1:16" ht="24.75" customHeight="1" x14ac:dyDescent="0.2">
      <c r="A48" s="87"/>
      <c r="B48" s="87"/>
      <c r="C48" s="109"/>
      <c r="D48" s="109"/>
      <c r="E48" s="7"/>
      <c r="F48" s="109"/>
      <c r="G48" s="109"/>
      <c r="H48" s="87"/>
      <c r="I48" s="87"/>
      <c r="J48" s="4">
        <v>12</v>
      </c>
      <c r="K48" s="40" t="s">
        <v>60</v>
      </c>
      <c r="L48" s="106" t="s">
        <v>8</v>
      </c>
      <c r="M48" s="90"/>
    </row>
    <row r="49" spans="1:13" ht="24.75" customHeight="1" x14ac:dyDescent="0.2">
      <c r="A49" s="87"/>
      <c r="B49" s="87"/>
      <c r="C49" s="109"/>
      <c r="D49" s="109"/>
      <c r="E49" s="7"/>
      <c r="F49" s="109"/>
      <c r="G49" s="109"/>
      <c r="H49" s="87"/>
      <c r="I49" s="87"/>
      <c r="J49" s="4">
        <v>13</v>
      </c>
      <c r="K49" s="40" t="s">
        <v>85</v>
      </c>
      <c r="L49" s="106" t="s">
        <v>15</v>
      </c>
      <c r="M49" s="90"/>
    </row>
    <row r="50" spans="1:13" ht="24.75" customHeight="1" x14ac:dyDescent="0.2">
      <c r="A50" s="87"/>
      <c r="B50" s="87"/>
      <c r="C50" s="87"/>
      <c r="D50" s="87"/>
      <c r="E50" s="87"/>
      <c r="F50" s="87"/>
      <c r="G50" s="87"/>
      <c r="H50" s="87"/>
      <c r="I50" s="87"/>
      <c r="J50" s="4">
        <v>14</v>
      </c>
      <c r="K50" s="40" t="s">
        <v>55</v>
      </c>
      <c r="L50" s="106" t="s">
        <v>12</v>
      </c>
      <c r="M50" s="90"/>
    </row>
    <row r="51" spans="1:13" ht="24.75" customHeight="1" x14ac:dyDescent="0.2">
      <c r="A51" s="87"/>
      <c r="B51" s="87"/>
      <c r="C51" s="87"/>
      <c r="D51" s="87"/>
      <c r="E51" s="87"/>
      <c r="F51" s="87"/>
      <c r="G51" s="87"/>
      <c r="H51" s="87"/>
      <c r="I51" s="87"/>
      <c r="J51" s="4">
        <v>15</v>
      </c>
      <c r="K51" s="40" t="s">
        <v>83</v>
      </c>
      <c r="L51" s="106" t="s">
        <v>12</v>
      </c>
      <c r="M51" s="90"/>
    </row>
    <row r="52" spans="1:13" ht="24.75" customHeight="1" thickBot="1" x14ac:dyDescent="0.25">
      <c r="A52" s="87"/>
      <c r="B52" s="87"/>
      <c r="C52" s="87"/>
      <c r="D52" s="87"/>
      <c r="E52" s="87"/>
      <c r="F52" s="87"/>
      <c r="G52" s="87"/>
      <c r="H52" s="87"/>
      <c r="I52" s="87"/>
      <c r="J52" s="5">
        <v>16</v>
      </c>
      <c r="K52" s="41" t="s">
        <v>84</v>
      </c>
      <c r="L52" s="110" t="s">
        <v>13</v>
      </c>
      <c r="M52" s="91"/>
    </row>
    <row r="53" spans="1:13" ht="24.75" customHeight="1" x14ac:dyDescent="0.2">
      <c r="A53" s="87"/>
      <c r="B53" s="87"/>
      <c r="C53" s="87"/>
      <c r="D53" s="87"/>
      <c r="E53" s="87"/>
      <c r="F53" s="87"/>
      <c r="G53" s="87"/>
      <c r="H53" s="87"/>
      <c r="I53" s="87"/>
      <c r="J53" s="7"/>
      <c r="K53" s="109"/>
      <c r="L53" s="109"/>
      <c r="M53" s="113"/>
    </row>
    <row r="54" spans="1:13" ht="16" x14ac:dyDescent="0.2">
      <c r="A54" s="1" t="s">
        <v>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9"/>
    </row>
    <row r="55" spans="1:13" ht="16" x14ac:dyDescent="0.2">
      <c r="A55" s="1" t="s">
        <v>0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9"/>
    </row>
    <row r="56" spans="1:13" ht="16" x14ac:dyDescent="0.2">
      <c r="A56" s="1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9"/>
    </row>
    <row r="57" spans="1:13" ht="16" x14ac:dyDescent="0.2">
      <c r="A57" s="1" t="s">
        <v>22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9"/>
    </row>
    <row r="58" spans="1:13" ht="16" x14ac:dyDescent="0.2">
      <c r="A58" s="1" t="s">
        <v>403</v>
      </c>
      <c r="B58" s="1" t="s">
        <v>406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9"/>
    </row>
    <row r="59" spans="1:13" ht="16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9"/>
    </row>
    <row r="60" spans="1:13" ht="17.25" customHeight="1" x14ac:dyDescent="0.2">
      <c r="A60" s="1" t="s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9"/>
    </row>
    <row r="61" spans="1:13" ht="17.25" customHeight="1" thickBot="1" x14ac:dyDescent="0.25">
      <c r="A61" s="1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9"/>
    </row>
    <row r="62" spans="1:13" ht="24.75" customHeight="1" thickBot="1" x14ac:dyDescent="0.25">
      <c r="A62" s="95" t="s">
        <v>1</v>
      </c>
      <c r="B62" s="96" t="s">
        <v>6</v>
      </c>
      <c r="C62" s="97"/>
      <c r="D62" s="97"/>
      <c r="E62" s="97"/>
      <c r="F62" s="97"/>
      <c r="G62" s="98"/>
      <c r="H62" s="8" t="s">
        <v>16</v>
      </c>
      <c r="I62" s="99" t="s">
        <v>17</v>
      </c>
      <c r="J62" s="95" t="s">
        <v>2</v>
      </c>
      <c r="K62" s="95" t="s">
        <v>3</v>
      </c>
      <c r="L62" s="96" t="s">
        <v>5</v>
      </c>
      <c r="M62" s="93" t="s">
        <v>401</v>
      </c>
    </row>
    <row r="63" spans="1:13" ht="24.75" customHeight="1" x14ac:dyDescent="0.2">
      <c r="A63" s="3" t="s">
        <v>7</v>
      </c>
      <c r="B63" s="100">
        <v>15</v>
      </c>
      <c r="C63" s="36">
        <v>25</v>
      </c>
      <c r="D63" s="36">
        <v>19</v>
      </c>
      <c r="E63" s="36">
        <v>28</v>
      </c>
      <c r="F63" s="36">
        <v>34</v>
      </c>
      <c r="G63" s="115">
        <v>35</v>
      </c>
      <c r="H63" s="39">
        <f t="shared" ref="H63:H71" si="2">SUM(B63:G63)</f>
        <v>156</v>
      </c>
      <c r="I63" s="42">
        <v>4</v>
      </c>
      <c r="J63" s="6">
        <v>1</v>
      </c>
      <c r="K63" s="102" t="s">
        <v>111</v>
      </c>
      <c r="L63" s="103" t="s">
        <v>8</v>
      </c>
      <c r="M63" s="92" t="s">
        <v>346</v>
      </c>
    </row>
    <row r="64" spans="1:13" ht="24.75" customHeight="1" x14ac:dyDescent="0.2">
      <c r="A64" s="4" t="s">
        <v>10</v>
      </c>
      <c r="B64" s="104">
        <v>21</v>
      </c>
      <c r="C64" s="37">
        <v>22</v>
      </c>
      <c r="D64" s="37">
        <v>29</v>
      </c>
      <c r="E64" s="37">
        <v>48</v>
      </c>
      <c r="F64" s="37">
        <v>58</v>
      </c>
      <c r="G64" s="116">
        <v>60</v>
      </c>
      <c r="H64" s="40">
        <f t="shared" si="2"/>
        <v>238</v>
      </c>
      <c r="I64" s="43">
        <v>5</v>
      </c>
      <c r="J64" s="4">
        <v>2</v>
      </c>
      <c r="K64" s="40" t="s">
        <v>120</v>
      </c>
      <c r="L64" s="106" t="s">
        <v>13</v>
      </c>
      <c r="M64" s="90" t="s">
        <v>347</v>
      </c>
    </row>
    <row r="65" spans="1:13" ht="24.75" customHeight="1" x14ac:dyDescent="0.2">
      <c r="A65" s="4" t="s">
        <v>8</v>
      </c>
      <c r="B65" s="104">
        <v>1</v>
      </c>
      <c r="C65" s="37">
        <v>4</v>
      </c>
      <c r="D65" s="37">
        <v>9</v>
      </c>
      <c r="E65" s="37">
        <v>11</v>
      </c>
      <c r="F65" s="37">
        <v>17</v>
      </c>
      <c r="G65" s="116">
        <v>18</v>
      </c>
      <c r="H65" s="40">
        <f t="shared" si="2"/>
        <v>60</v>
      </c>
      <c r="I65" s="43">
        <v>1</v>
      </c>
      <c r="J65" s="4">
        <v>3</v>
      </c>
      <c r="K65" s="40" t="s">
        <v>107</v>
      </c>
      <c r="L65" s="106" t="s">
        <v>9</v>
      </c>
      <c r="M65" s="90" t="s">
        <v>348</v>
      </c>
    </row>
    <row r="66" spans="1:13" ht="24.75" customHeight="1" x14ac:dyDescent="0.2">
      <c r="A66" s="4" t="s">
        <v>12</v>
      </c>
      <c r="B66" s="104">
        <v>8</v>
      </c>
      <c r="C66" s="37">
        <v>47</v>
      </c>
      <c r="D66" s="37">
        <v>61</v>
      </c>
      <c r="E66" s="37">
        <v>62</v>
      </c>
      <c r="F66" s="37">
        <v>0</v>
      </c>
      <c r="G66" s="116">
        <v>0</v>
      </c>
      <c r="H66" s="40">
        <f t="shared" si="2"/>
        <v>178</v>
      </c>
      <c r="I66" s="43" t="s">
        <v>49</v>
      </c>
      <c r="J66" s="4">
        <v>4</v>
      </c>
      <c r="K66" s="40" t="s">
        <v>112</v>
      </c>
      <c r="L66" s="106" t="s">
        <v>113</v>
      </c>
      <c r="M66" s="90" t="s">
        <v>348</v>
      </c>
    </row>
    <row r="67" spans="1:13" ht="24.75" customHeight="1" x14ac:dyDescent="0.2">
      <c r="A67" s="4" t="s">
        <v>14</v>
      </c>
      <c r="B67" s="104">
        <v>5</v>
      </c>
      <c r="C67" s="37">
        <v>6</v>
      </c>
      <c r="D67" s="37">
        <v>10</v>
      </c>
      <c r="E67" s="37">
        <v>12</v>
      </c>
      <c r="F67" s="37">
        <v>20</v>
      </c>
      <c r="G67" s="116">
        <v>26</v>
      </c>
      <c r="H67" s="40">
        <f t="shared" si="2"/>
        <v>79</v>
      </c>
      <c r="I67" s="43">
        <v>2</v>
      </c>
      <c r="J67" s="4">
        <v>5</v>
      </c>
      <c r="K67" s="40" t="s">
        <v>116</v>
      </c>
      <c r="L67" s="106" t="s">
        <v>14</v>
      </c>
      <c r="M67" s="90" t="s">
        <v>349</v>
      </c>
    </row>
    <row r="68" spans="1:13" ht="24.75" customHeight="1" x14ac:dyDescent="0.2">
      <c r="A68" s="4" t="s">
        <v>15</v>
      </c>
      <c r="B68" s="104">
        <v>53</v>
      </c>
      <c r="C68" s="37">
        <v>0</v>
      </c>
      <c r="D68" s="37">
        <v>0</v>
      </c>
      <c r="E68" s="37">
        <v>0</v>
      </c>
      <c r="F68" s="37">
        <v>0</v>
      </c>
      <c r="G68" s="116">
        <v>0</v>
      </c>
      <c r="H68" s="40">
        <f t="shared" si="2"/>
        <v>53</v>
      </c>
      <c r="I68" s="43" t="s">
        <v>49</v>
      </c>
      <c r="J68" s="4">
        <v>6</v>
      </c>
      <c r="K68" s="40" t="s">
        <v>117</v>
      </c>
      <c r="L68" s="106" t="s">
        <v>14</v>
      </c>
      <c r="M68" s="90" t="s">
        <v>349</v>
      </c>
    </row>
    <row r="69" spans="1:13" ht="24.75" customHeight="1" x14ac:dyDescent="0.2">
      <c r="A69" s="4" t="s">
        <v>9</v>
      </c>
      <c r="B69" s="104">
        <v>3</v>
      </c>
      <c r="C69" s="37">
        <v>13</v>
      </c>
      <c r="D69" s="37">
        <v>14</v>
      </c>
      <c r="E69" s="37">
        <v>24</v>
      </c>
      <c r="F69" s="37">
        <v>31</v>
      </c>
      <c r="G69" s="116">
        <v>43</v>
      </c>
      <c r="H69" s="40">
        <f t="shared" si="2"/>
        <v>128</v>
      </c>
      <c r="I69" s="43">
        <v>3</v>
      </c>
      <c r="J69" s="4">
        <v>7</v>
      </c>
      <c r="K69" s="40" t="s">
        <v>121</v>
      </c>
      <c r="L69" s="106" t="s">
        <v>13</v>
      </c>
      <c r="M69" s="90" t="s">
        <v>350</v>
      </c>
    </row>
    <row r="70" spans="1:13" ht="24.75" customHeight="1" x14ac:dyDescent="0.2">
      <c r="A70" s="4" t="s">
        <v>11</v>
      </c>
      <c r="B70" s="104">
        <v>50</v>
      </c>
      <c r="C70" s="37">
        <v>51</v>
      </c>
      <c r="D70" s="37">
        <v>63</v>
      </c>
      <c r="E70" s="37">
        <v>0</v>
      </c>
      <c r="F70" s="37">
        <v>0</v>
      </c>
      <c r="G70" s="116">
        <v>0</v>
      </c>
      <c r="H70" s="40">
        <f t="shared" si="2"/>
        <v>164</v>
      </c>
      <c r="I70" s="43" t="s">
        <v>49</v>
      </c>
      <c r="J70" s="4">
        <v>8</v>
      </c>
      <c r="K70" s="40" t="s">
        <v>110</v>
      </c>
      <c r="L70" s="106" t="s">
        <v>12</v>
      </c>
      <c r="M70" s="90" t="s">
        <v>351</v>
      </c>
    </row>
    <row r="71" spans="1:13" ht="24.75" customHeight="1" thickBot="1" x14ac:dyDescent="0.25">
      <c r="A71" s="5" t="s">
        <v>13</v>
      </c>
      <c r="B71" s="107">
        <v>2</v>
      </c>
      <c r="C71" s="38">
        <v>7</v>
      </c>
      <c r="D71" s="38">
        <v>16</v>
      </c>
      <c r="E71" s="38">
        <v>27</v>
      </c>
      <c r="F71" s="38">
        <v>57</v>
      </c>
      <c r="G71" s="118">
        <v>0</v>
      </c>
      <c r="H71" s="41">
        <f t="shared" si="2"/>
        <v>109</v>
      </c>
      <c r="I71" s="44" t="s">
        <v>49</v>
      </c>
      <c r="J71" s="4">
        <v>9</v>
      </c>
      <c r="K71" s="40" t="s">
        <v>114</v>
      </c>
      <c r="L71" s="106" t="s">
        <v>8</v>
      </c>
      <c r="M71" s="90" t="s">
        <v>351</v>
      </c>
    </row>
    <row r="72" spans="1:13" ht="24.75" customHeight="1" x14ac:dyDescent="0.2">
      <c r="A72" s="87"/>
      <c r="B72" s="87"/>
      <c r="C72" s="109"/>
      <c r="D72" s="109"/>
      <c r="E72" s="7"/>
      <c r="F72" s="109"/>
      <c r="G72" s="109"/>
      <c r="H72" s="87"/>
      <c r="I72" s="87"/>
      <c r="J72" s="4">
        <v>10</v>
      </c>
      <c r="K72" s="40" t="s">
        <v>118</v>
      </c>
      <c r="L72" s="106" t="s">
        <v>14</v>
      </c>
      <c r="M72" s="90" t="s">
        <v>352</v>
      </c>
    </row>
    <row r="73" spans="1:13" ht="24.75" customHeight="1" x14ac:dyDescent="0.2">
      <c r="A73" s="87"/>
      <c r="B73" s="87"/>
      <c r="C73" s="109"/>
      <c r="D73" s="109"/>
      <c r="E73" s="7"/>
      <c r="F73" s="109"/>
      <c r="G73" s="109"/>
      <c r="H73" s="87"/>
      <c r="I73" s="87"/>
      <c r="J73" s="4">
        <v>11</v>
      </c>
      <c r="K73" s="40" t="s">
        <v>115</v>
      </c>
      <c r="L73" s="106" t="s">
        <v>8</v>
      </c>
      <c r="M73" s="90"/>
    </row>
    <row r="74" spans="1:13" ht="24.75" customHeight="1" x14ac:dyDescent="0.2">
      <c r="A74" s="87"/>
      <c r="B74" s="87"/>
      <c r="C74" s="109"/>
      <c r="D74" s="109"/>
      <c r="E74" s="7"/>
      <c r="F74" s="109"/>
      <c r="G74" s="109"/>
      <c r="H74" s="87"/>
      <c r="I74" s="87"/>
      <c r="J74" s="4">
        <v>12</v>
      </c>
      <c r="K74" s="40" t="s">
        <v>119</v>
      </c>
      <c r="L74" s="106" t="s">
        <v>14</v>
      </c>
      <c r="M74" s="90"/>
    </row>
    <row r="75" spans="1:13" ht="24.75" customHeight="1" x14ac:dyDescent="0.2">
      <c r="A75" s="87"/>
      <c r="B75" s="87"/>
      <c r="C75" s="109"/>
      <c r="D75" s="109"/>
      <c r="E75" s="7"/>
      <c r="F75" s="109"/>
      <c r="G75" s="109"/>
      <c r="H75" s="87"/>
      <c r="I75" s="87"/>
      <c r="J75" s="4">
        <v>13</v>
      </c>
      <c r="K75" s="40" t="s">
        <v>108</v>
      </c>
      <c r="L75" s="106" t="s">
        <v>9</v>
      </c>
      <c r="M75" s="90"/>
    </row>
    <row r="76" spans="1:13" ht="24.75" customHeight="1" x14ac:dyDescent="0.2">
      <c r="A76" s="87"/>
      <c r="B76" s="87"/>
      <c r="C76" s="87"/>
      <c r="D76" s="87"/>
      <c r="E76" s="87"/>
      <c r="F76" s="87"/>
      <c r="G76" s="87"/>
      <c r="H76" s="87"/>
      <c r="I76" s="87"/>
      <c r="J76" s="4">
        <v>14</v>
      </c>
      <c r="K76" s="40" t="s">
        <v>109</v>
      </c>
      <c r="L76" s="106" t="s">
        <v>9</v>
      </c>
      <c r="M76" s="90"/>
    </row>
    <row r="77" spans="1:13" ht="24.75" customHeight="1" x14ac:dyDescent="0.2">
      <c r="A77" s="87"/>
      <c r="B77" s="87"/>
      <c r="C77" s="87"/>
      <c r="D77" s="87"/>
      <c r="E77" s="87"/>
      <c r="F77" s="87"/>
      <c r="G77" s="87"/>
      <c r="H77" s="87"/>
      <c r="I77" s="87"/>
      <c r="J77" s="4">
        <v>15</v>
      </c>
      <c r="K77" s="40" t="s">
        <v>123</v>
      </c>
      <c r="L77" s="106" t="s">
        <v>7</v>
      </c>
      <c r="M77" s="90"/>
    </row>
    <row r="78" spans="1:13" ht="24.75" customHeight="1" thickBot="1" x14ac:dyDescent="0.25">
      <c r="A78" s="87"/>
      <c r="B78" s="87"/>
      <c r="C78" s="87"/>
      <c r="D78" s="87"/>
      <c r="E78" s="87"/>
      <c r="F78" s="87"/>
      <c r="G78" s="87"/>
      <c r="H78" s="87"/>
      <c r="I78" s="87"/>
      <c r="J78" s="5">
        <v>16</v>
      </c>
      <c r="K78" s="41" t="s">
        <v>122</v>
      </c>
      <c r="L78" s="110" t="s">
        <v>13</v>
      </c>
      <c r="M78" s="91"/>
    </row>
    <row r="79" spans="1:13" ht="24.75" customHeight="1" x14ac:dyDescent="0.2">
      <c r="A79" s="87"/>
      <c r="B79" s="87"/>
      <c r="C79" s="87"/>
      <c r="D79" s="87"/>
      <c r="E79" s="87"/>
      <c r="F79" s="87"/>
      <c r="G79" s="87"/>
      <c r="H79" s="87"/>
      <c r="I79" s="87"/>
      <c r="J79" s="7"/>
      <c r="K79" s="109"/>
      <c r="L79" s="109"/>
      <c r="M79" s="113"/>
    </row>
    <row r="80" spans="1:13" ht="16" x14ac:dyDescent="0.2">
      <c r="A80" s="1" t="s">
        <v>4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9"/>
    </row>
    <row r="81" spans="1:13" ht="16" x14ac:dyDescent="0.2">
      <c r="A81" s="1" t="s">
        <v>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9"/>
    </row>
    <row r="82" spans="1:13" ht="16" x14ac:dyDescent="0.2">
      <c r="A82" s="1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9"/>
    </row>
    <row r="83" spans="1:13" ht="16" x14ac:dyDescent="0.2">
      <c r="A83" s="1" t="s">
        <v>23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9"/>
    </row>
    <row r="84" spans="1:13" ht="16" x14ac:dyDescent="0.2">
      <c r="A84" s="1" t="s">
        <v>403</v>
      </c>
      <c r="B84" s="1" t="s">
        <v>405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9"/>
    </row>
    <row r="85" spans="1:13" ht="16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9"/>
    </row>
    <row r="86" spans="1:13" ht="16" x14ac:dyDescent="0.2">
      <c r="A86" s="1" t="s">
        <v>42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9"/>
    </row>
    <row r="87" spans="1:13" ht="17" thickBot="1" x14ac:dyDescent="0.25">
      <c r="A87" s="1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9"/>
    </row>
    <row r="88" spans="1:13" ht="24.75" customHeight="1" thickBot="1" x14ac:dyDescent="0.25">
      <c r="A88" s="95" t="s">
        <v>1</v>
      </c>
      <c r="B88" s="96" t="s">
        <v>6</v>
      </c>
      <c r="C88" s="97"/>
      <c r="D88" s="97"/>
      <c r="E88" s="97"/>
      <c r="F88" s="97"/>
      <c r="G88" s="98"/>
      <c r="H88" s="8" t="s">
        <v>16</v>
      </c>
      <c r="I88" s="99" t="s">
        <v>17</v>
      </c>
      <c r="J88" s="95" t="s">
        <v>2</v>
      </c>
      <c r="K88" s="95" t="s">
        <v>3</v>
      </c>
      <c r="L88" s="95" t="s">
        <v>5</v>
      </c>
      <c r="M88" s="114" t="s">
        <v>401</v>
      </c>
    </row>
    <row r="89" spans="1:13" ht="24.75" customHeight="1" x14ac:dyDescent="0.2">
      <c r="A89" s="3" t="s">
        <v>7</v>
      </c>
      <c r="B89" s="100">
        <v>3</v>
      </c>
      <c r="C89" s="36">
        <v>5</v>
      </c>
      <c r="D89" s="36">
        <v>18</v>
      </c>
      <c r="E89" s="36">
        <v>20</v>
      </c>
      <c r="F89" s="36">
        <v>26</v>
      </c>
      <c r="G89" s="101">
        <v>29</v>
      </c>
      <c r="H89" s="39">
        <f>SUM(B89:G89)</f>
        <v>101</v>
      </c>
      <c r="I89" s="42">
        <v>1</v>
      </c>
      <c r="J89" s="6">
        <v>1</v>
      </c>
      <c r="K89" s="102" t="s">
        <v>128</v>
      </c>
      <c r="L89" s="103" t="s">
        <v>13</v>
      </c>
      <c r="M89" s="94" t="s">
        <v>353</v>
      </c>
    </row>
    <row r="90" spans="1:13" ht="24.75" customHeight="1" x14ac:dyDescent="0.2">
      <c r="A90" s="4" t="s">
        <v>10</v>
      </c>
      <c r="B90" s="104">
        <v>6</v>
      </c>
      <c r="C90" s="37">
        <v>22</v>
      </c>
      <c r="D90" s="37">
        <v>25</v>
      </c>
      <c r="E90" s="37">
        <v>38</v>
      </c>
      <c r="F90" s="37">
        <v>42</v>
      </c>
      <c r="G90" s="105">
        <v>0</v>
      </c>
      <c r="H90" s="40">
        <f t="shared" ref="H90:H97" si="3">SUM(B90:G90)</f>
        <v>133</v>
      </c>
      <c r="I90" s="43" t="s">
        <v>49</v>
      </c>
      <c r="J90" s="4">
        <v>2</v>
      </c>
      <c r="K90" s="40" t="s">
        <v>129</v>
      </c>
      <c r="L90" s="106" t="s">
        <v>13</v>
      </c>
      <c r="M90" s="90" t="s">
        <v>354</v>
      </c>
    </row>
    <row r="91" spans="1:13" ht="24.75" customHeight="1" x14ac:dyDescent="0.2">
      <c r="A91" s="4" t="s">
        <v>8</v>
      </c>
      <c r="B91" s="104">
        <v>4</v>
      </c>
      <c r="C91" s="37">
        <v>8</v>
      </c>
      <c r="D91" s="37">
        <v>14</v>
      </c>
      <c r="E91" s="37">
        <v>19</v>
      </c>
      <c r="F91" s="37">
        <v>23</v>
      </c>
      <c r="G91" s="105">
        <v>34</v>
      </c>
      <c r="H91" s="40">
        <f t="shared" si="3"/>
        <v>102</v>
      </c>
      <c r="I91" s="43">
        <v>2</v>
      </c>
      <c r="J91" s="4">
        <v>3</v>
      </c>
      <c r="K91" s="40" t="s">
        <v>155</v>
      </c>
      <c r="L91" s="106" t="s">
        <v>7</v>
      </c>
      <c r="M91" s="90" t="s">
        <v>355</v>
      </c>
    </row>
    <row r="92" spans="1:13" ht="24.75" customHeight="1" x14ac:dyDescent="0.2">
      <c r="A92" s="4" t="s">
        <v>12</v>
      </c>
      <c r="B92" s="104">
        <v>9</v>
      </c>
      <c r="C92" s="37">
        <v>32</v>
      </c>
      <c r="D92" s="37">
        <v>36</v>
      </c>
      <c r="E92" s="37">
        <v>46</v>
      </c>
      <c r="F92" s="37">
        <v>0</v>
      </c>
      <c r="G92" s="105">
        <v>0</v>
      </c>
      <c r="H92" s="40">
        <f t="shared" si="3"/>
        <v>123</v>
      </c>
      <c r="I92" s="43" t="s">
        <v>49</v>
      </c>
      <c r="J92" s="4">
        <v>4</v>
      </c>
      <c r="K92" s="40" t="s">
        <v>132</v>
      </c>
      <c r="L92" s="106" t="s">
        <v>8</v>
      </c>
      <c r="M92" s="90" t="s">
        <v>356</v>
      </c>
    </row>
    <row r="93" spans="1:13" ht="24.75" customHeight="1" x14ac:dyDescent="0.2">
      <c r="A93" s="4" t="s">
        <v>14</v>
      </c>
      <c r="B93" s="104">
        <v>15</v>
      </c>
      <c r="C93" s="37">
        <v>16</v>
      </c>
      <c r="D93" s="37">
        <v>27</v>
      </c>
      <c r="E93" s="37">
        <v>30</v>
      </c>
      <c r="F93" s="37">
        <v>39</v>
      </c>
      <c r="G93" s="105">
        <v>41</v>
      </c>
      <c r="H93" s="40">
        <f t="shared" si="3"/>
        <v>168</v>
      </c>
      <c r="I93" s="43">
        <v>3</v>
      </c>
      <c r="J93" s="4">
        <v>5</v>
      </c>
      <c r="K93" s="40" t="s">
        <v>156</v>
      </c>
      <c r="L93" s="106" t="s">
        <v>7</v>
      </c>
      <c r="M93" s="90" t="s">
        <v>357</v>
      </c>
    </row>
    <row r="94" spans="1:13" ht="24.75" customHeight="1" x14ac:dyDescent="0.2">
      <c r="A94" s="4" t="s">
        <v>15</v>
      </c>
      <c r="B94" s="104">
        <v>12</v>
      </c>
      <c r="C94" s="37">
        <v>24</v>
      </c>
      <c r="D94" s="37">
        <v>35</v>
      </c>
      <c r="E94" s="37">
        <v>40</v>
      </c>
      <c r="F94" s="37">
        <v>43</v>
      </c>
      <c r="G94" s="105">
        <v>44</v>
      </c>
      <c r="H94" s="40">
        <f t="shared" si="3"/>
        <v>198</v>
      </c>
      <c r="I94" s="43">
        <v>4</v>
      </c>
      <c r="J94" s="4">
        <v>6</v>
      </c>
      <c r="K94" s="40" t="s">
        <v>131</v>
      </c>
      <c r="L94" s="106" t="s">
        <v>10</v>
      </c>
      <c r="M94" s="90" t="s">
        <v>358</v>
      </c>
    </row>
    <row r="95" spans="1:13" ht="24.75" customHeight="1" x14ac:dyDescent="0.2">
      <c r="A95" s="4" t="s">
        <v>9</v>
      </c>
      <c r="B95" s="104">
        <v>10</v>
      </c>
      <c r="C95" s="37">
        <v>11</v>
      </c>
      <c r="D95" s="37">
        <v>13</v>
      </c>
      <c r="E95" s="37">
        <v>31</v>
      </c>
      <c r="F95" s="37">
        <v>33</v>
      </c>
      <c r="G95" s="105">
        <v>0</v>
      </c>
      <c r="H95" s="40">
        <f t="shared" si="3"/>
        <v>98</v>
      </c>
      <c r="I95" s="43" t="s">
        <v>49</v>
      </c>
      <c r="J95" s="4">
        <v>7</v>
      </c>
      <c r="K95" s="40" t="s">
        <v>130</v>
      </c>
      <c r="L95" s="106" t="s">
        <v>13</v>
      </c>
      <c r="M95" s="90" t="s">
        <v>359</v>
      </c>
    </row>
    <row r="96" spans="1:13" ht="24.75" customHeight="1" x14ac:dyDescent="0.2">
      <c r="A96" s="4" t="s">
        <v>11</v>
      </c>
      <c r="B96" s="104">
        <v>21</v>
      </c>
      <c r="C96" s="37">
        <v>0</v>
      </c>
      <c r="D96" s="37">
        <v>0</v>
      </c>
      <c r="E96" s="37">
        <v>0</v>
      </c>
      <c r="F96" s="37">
        <v>0</v>
      </c>
      <c r="G96" s="105">
        <v>0</v>
      </c>
      <c r="H96" s="40">
        <f t="shared" si="3"/>
        <v>21</v>
      </c>
      <c r="I96" s="43" t="s">
        <v>49</v>
      </c>
      <c r="J96" s="4">
        <v>8</v>
      </c>
      <c r="K96" s="40" t="s">
        <v>133</v>
      </c>
      <c r="L96" s="106" t="s">
        <v>8</v>
      </c>
      <c r="M96" s="90" t="s">
        <v>360</v>
      </c>
    </row>
    <row r="97" spans="1:13" ht="24.75" customHeight="1" thickBot="1" x14ac:dyDescent="0.25">
      <c r="A97" s="5" t="s">
        <v>13</v>
      </c>
      <c r="B97" s="107">
        <v>7</v>
      </c>
      <c r="C97" s="38">
        <v>17</v>
      </c>
      <c r="D97" s="38">
        <v>28</v>
      </c>
      <c r="E97" s="38">
        <v>2</v>
      </c>
      <c r="F97" s="38">
        <v>1</v>
      </c>
      <c r="G97" s="108">
        <v>0</v>
      </c>
      <c r="H97" s="41">
        <f t="shared" si="3"/>
        <v>55</v>
      </c>
      <c r="I97" s="44" t="s">
        <v>49</v>
      </c>
      <c r="J97" s="4">
        <v>9</v>
      </c>
      <c r="K97" s="40" t="s">
        <v>126</v>
      </c>
      <c r="L97" s="106" t="s">
        <v>12</v>
      </c>
      <c r="M97" s="90" t="s">
        <v>361</v>
      </c>
    </row>
    <row r="98" spans="1:13" ht="24.75" customHeight="1" x14ac:dyDescent="0.2">
      <c r="A98" s="87"/>
      <c r="B98" s="87"/>
      <c r="C98" s="109"/>
      <c r="D98" s="109"/>
      <c r="E98" s="7"/>
      <c r="F98" s="109"/>
      <c r="G98" s="109"/>
      <c r="H98" s="87"/>
      <c r="I98" s="87"/>
      <c r="J98" s="4">
        <v>10</v>
      </c>
      <c r="K98" s="40" t="s">
        <v>151</v>
      </c>
      <c r="L98" s="106" t="s">
        <v>152</v>
      </c>
      <c r="M98" s="90" t="s">
        <v>362</v>
      </c>
    </row>
    <row r="99" spans="1:13" ht="24.75" customHeight="1" x14ac:dyDescent="0.2">
      <c r="A99" s="87"/>
      <c r="B99" s="87"/>
      <c r="C99" s="109"/>
      <c r="D99" s="109"/>
      <c r="E99" s="7"/>
      <c r="F99" s="109"/>
      <c r="G99" s="109"/>
      <c r="H99" s="87"/>
      <c r="I99" s="87"/>
      <c r="J99" s="4">
        <v>11</v>
      </c>
      <c r="K99" s="40" t="s">
        <v>153</v>
      </c>
      <c r="L99" s="106" t="s">
        <v>152</v>
      </c>
      <c r="M99" s="90"/>
    </row>
    <row r="100" spans="1:13" ht="24.75" customHeight="1" x14ac:dyDescent="0.2">
      <c r="A100" s="87"/>
      <c r="B100" s="87"/>
      <c r="C100" s="109"/>
      <c r="D100" s="109"/>
      <c r="E100" s="7"/>
      <c r="F100" s="109"/>
      <c r="G100" s="109"/>
      <c r="H100" s="87"/>
      <c r="I100" s="87"/>
      <c r="J100" s="4">
        <v>12</v>
      </c>
      <c r="K100" s="40" t="s">
        <v>127</v>
      </c>
      <c r="L100" s="106" t="s">
        <v>15</v>
      </c>
      <c r="M100" s="90"/>
    </row>
    <row r="101" spans="1:13" ht="24.75" customHeight="1" x14ac:dyDescent="0.2">
      <c r="A101" s="87"/>
      <c r="B101" s="87"/>
      <c r="C101" s="109"/>
      <c r="D101" s="109"/>
      <c r="E101" s="7"/>
      <c r="F101" s="109"/>
      <c r="G101" s="109"/>
      <c r="H101" s="87"/>
      <c r="I101" s="87"/>
      <c r="J101" s="4">
        <v>13</v>
      </c>
      <c r="K101" s="40" t="s">
        <v>154</v>
      </c>
      <c r="L101" s="106" t="s">
        <v>152</v>
      </c>
      <c r="M101" s="90"/>
    </row>
    <row r="102" spans="1:13" ht="24.75" customHeigh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4">
        <v>14</v>
      </c>
      <c r="K102" s="40" t="s">
        <v>134</v>
      </c>
      <c r="L102" s="106" t="s">
        <v>8</v>
      </c>
      <c r="M102" s="90"/>
    </row>
    <row r="103" spans="1:13" ht="24.75" customHeigh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4">
        <v>15</v>
      </c>
      <c r="K103" s="40" t="s">
        <v>124</v>
      </c>
      <c r="L103" s="106" t="s">
        <v>14</v>
      </c>
      <c r="M103" s="90"/>
    </row>
    <row r="104" spans="1:13" ht="24.75" customHeight="1" thickBot="1" x14ac:dyDescent="0.25">
      <c r="A104" s="87"/>
      <c r="B104" s="87"/>
      <c r="C104" s="87"/>
      <c r="D104" s="87"/>
      <c r="E104" s="87"/>
      <c r="F104" s="87"/>
      <c r="G104" s="87"/>
      <c r="H104" s="87"/>
      <c r="I104" s="87"/>
      <c r="J104" s="5">
        <v>16</v>
      </c>
      <c r="K104" s="41" t="s">
        <v>125</v>
      </c>
      <c r="L104" s="110" t="s">
        <v>14</v>
      </c>
      <c r="M104" s="91"/>
    </row>
    <row r="105" spans="1:13" ht="24.75" customHeight="1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7"/>
      <c r="K105" s="109"/>
      <c r="L105" s="109"/>
      <c r="M105" s="89"/>
    </row>
    <row r="106" spans="1:13" ht="16" x14ac:dyDescent="0.2">
      <c r="A106" s="1" t="s">
        <v>4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9"/>
    </row>
    <row r="107" spans="1:13" ht="16" x14ac:dyDescent="0.2">
      <c r="A107" s="1" t="s">
        <v>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9"/>
    </row>
    <row r="108" spans="1:13" ht="16" x14ac:dyDescent="0.2">
      <c r="A108" s="1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9"/>
    </row>
    <row r="109" spans="1:13" ht="16" x14ac:dyDescent="0.2">
      <c r="A109" s="1" t="s">
        <v>24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9"/>
    </row>
    <row r="110" spans="1:13" ht="16" x14ac:dyDescent="0.2">
      <c r="A110" s="1" t="s">
        <v>403</v>
      </c>
      <c r="B110" s="1" t="s">
        <v>405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9"/>
    </row>
    <row r="111" spans="1:13" ht="16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9"/>
    </row>
    <row r="112" spans="1:13" ht="16" x14ac:dyDescent="0.2">
      <c r="A112" s="1" t="s">
        <v>42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9"/>
    </row>
    <row r="113" spans="1:13" ht="17" thickBot="1" x14ac:dyDescent="0.25">
      <c r="A113" s="1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9"/>
    </row>
    <row r="114" spans="1:13" ht="24.75" customHeight="1" thickBot="1" x14ac:dyDescent="0.25">
      <c r="A114" s="95" t="s">
        <v>1</v>
      </c>
      <c r="B114" s="96" t="s">
        <v>6</v>
      </c>
      <c r="C114" s="97"/>
      <c r="D114" s="97"/>
      <c r="E114" s="97"/>
      <c r="F114" s="97"/>
      <c r="G114" s="98"/>
      <c r="H114" s="8" t="s">
        <v>16</v>
      </c>
      <c r="I114" s="99" t="s">
        <v>17</v>
      </c>
      <c r="J114" s="95" t="s">
        <v>2</v>
      </c>
      <c r="K114" s="95" t="s">
        <v>3</v>
      </c>
      <c r="L114" s="95" t="s">
        <v>5</v>
      </c>
      <c r="M114" s="114" t="s">
        <v>401</v>
      </c>
    </row>
    <row r="115" spans="1:13" ht="24.75" customHeight="1" x14ac:dyDescent="0.2">
      <c r="A115" s="3" t="s">
        <v>7</v>
      </c>
      <c r="B115" s="100">
        <v>2</v>
      </c>
      <c r="C115" s="36">
        <v>6</v>
      </c>
      <c r="D115" s="36">
        <v>9</v>
      </c>
      <c r="E115" s="36">
        <v>21</v>
      </c>
      <c r="F115" s="36">
        <v>34</v>
      </c>
      <c r="G115" s="101">
        <v>36</v>
      </c>
      <c r="H115" s="39">
        <f>SUM(B115:G115)</f>
        <v>108</v>
      </c>
      <c r="I115" s="42">
        <v>2</v>
      </c>
      <c r="J115" s="6">
        <v>1</v>
      </c>
      <c r="K115" s="102" t="s">
        <v>149</v>
      </c>
      <c r="L115" s="103" t="s">
        <v>9</v>
      </c>
      <c r="M115" s="94" t="s">
        <v>357</v>
      </c>
    </row>
    <row r="116" spans="1:13" ht="24.75" customHeight="1" x14ac:dyDescent="0.2">
      <c r="A116" s="4" t="s">
        <v>10</v>
      </c>
      <c r="B116" s="104" t="s">
        <v>70</v>
      </c>
      <c r="C116" s="37" t="s">
        <v>70</v>
      </c>
      <c r="D116" s="37" t="s">
        <v>70</v>
      </c>
      <c r="E116" s="37" t="s">
        <v>70</v>
      </c>
      <c r="F116" s="37" t="s">
        <v>70</v>
      </c>
      <c r="G116" s="105" t="s">
        <v>70</v>
      </c>
      <c r="H116" s="40">
        <f t="shared" ref="H116:H123" si="4">SUM(B116:G116)</f>
        <v>0</v>
      </c>
      <c r="I116" s="43" t="s">
        <v>49</v>
      </c>
      <c r="J116" s="4">
        <v>2</v>
      </c>
      <c r="K116" s="40" t="s">
        <v>146</v>
      </c>
      <c r="L116" s="106" t="s">
        <v>7</v>
      </c>
      <c r="M116" s="90" t="s">
        <v>363</v>
      </c>
    </row>
    <row r="117" spans="1:13" ht="24.75" customHeight="1" x14ac:dyDescent="0.2">
      <c r="A117" s="4" t="s">
        <v>8</v>
      </c>
      <c r="B117" s="104">
        <v>4</v>
      </c>
      <c r="C117" s="37">
        <v>20</v>
      </c>
      <c r="D117" s="37">
        <v>33</v>
      </c>
      <c r="E117" s="37">
        <v>40</v>
      </c>
      <c r="F117" s="37">
        <v>41</v>
      </c>
      <c r="G117" s="105">
        <v>0</v>
      </c>
      <c r="H117" s="40">
        <f t="shared" si="4"/>
        <v>138</v>
      </c>
      <c r="I117" s="43" t="s">
        <v>49</v>
      </c>
      <c r="J117" s="4">
        <v>3</v>
      </c>
      <c r="K117" s="40" t="s">
        <v>140</v>
      </c>
      <c r="L117" s="106" t="s">
        <v>13</v>
      </c>
      <c r="M117" s="90" t="s">
        <v>364</v>
      </c>
    </row>
    <row r="118" spans="1:13" ht="24.75" customHeight="1" x14ac:dyDescent="0.2">
      <c r="A118" s="4" t="s">
        <v>12</v>
      </c>
      <c r="B118" s="104" t="s">
        <v>70</v>
      </c>
      <c r="C118" s="37" t="s">
        <v>70</v>
      </c>
      <c r="D118" s="37" t="s">
        <v>70</v>
      </c>
      <c r="E118" s="37" t="s">
        <v>70</v>
      </c>
      <c r="F118" s="37" t="s">
        <v>70</v>
      </c>
      <c r="G118" s="105" t="s">
        <v>70</v>
      </c>
      <c r="H118" s="40">
        <f t="shared" si="4"/>
        <v>0</v>
      </c>
      <c r="I118" s="43" t="s">
        <v>49</v>
      </c>
      <c r="J118" s="4">
        <v>4</v>
      </c>
      <c r="K118" s="40" t="s">
        <v>168</v>
      </c>
      <c r="L118" s="106"/>
      <c r="M118" s="90" t="s">
        <v>365</v>
      </c>
    </row>
    <row r="119" spans="1:13" ht="24.75" customHeight="1" x14ac:dyDescent="0.2">
      <c r="A119" s="4" t="s">
        <v>14</v>
      </c>
      <c r="B119" s="104">
        <v>7</v>
      </c>
      <c r="C119" s="37">
        <v>13</v>
      </c>
      <c r="D119" s="37">
        <v>14</v>
      </c>
      <c r="E119" s="37">
        <v>17</v>
      </c>
      <c r="F119" s="37">
        <v>18</v>
      </c>
      <c r="G119" s="105">
        <v>22</v>
      </c>
      <c r="H119" s="40">
        <f t="shared" si="4"/>
        <v>91</v>
      </c>
      <c r="I119" s="43">
        <v>1</v>
      </c>
      <c r="J119" s="4">
        <v>5</v>
      </c>
      <c r="K119" s="40" t="s">
        <v>141</v>
      </c>
      <c r="L119" s="106" t="s">
        <v>13</v>
      </c>
      <c r="M119" s="90" t="s">
        <v>366</v>
      </c>
    </row>
    <row r="120" spans="1:13" ht="24.75" customHeight="1" x14ac:dyDescent="0.2">
      <c r="A120" s="4" t="s">
        <v>15</v>
      </c>
      <c r="B120" s="104">
        <v>8</v>
      </c>
      <c r="C120" s="37">
        <v>11</v>
      </c>
      <c r="D120" s="37">
        <v>12</v>
      </c>
      <c r="E120" s="37">
        <v>16</v>
      </c>
      <c r="F120" s="37">
        <v>26</v>
      </c>
      <c r="G120" s="105">
        <v>28</v>
      </c>
      <c r="H120" s="40">
        <f t="shared" si="4"/>
        <v>101</v>
      </c>
      <c r="I120" s="43">
        <v>3</v>
      </c>
      <c r="J120" s="4">
        <v>6</v>
      </c>
      <c r="K120" s="40" t="s">
        <v>147</v>
      </c>
      <c r="L120" s="106" t="s">
        <v>7</v>
      </c>
      <c r="M120" s="90" t="s">
        <v>367</v>
      </c>
    </row>
    <row r="121" spans="1:13" ht="24.75" customHeight="1" x14ac:dyDescent="0.2">
      <c r="A121" s="4" t="s">
        <v>9</v>
      </c>
      <c r="B121" s="104">
        <v>1</v>
      </c>
      <c r="C121" s="37">
        <v>10</v>
      </c>
      <c r="D121" s="37">
        <v>19</v>
      </c>
      <c r="E121" s="37">
        <v>38</v>
      </c>
      <c r="F121" s="37">
        <v>39</v>
      </c>
      <c r="G121" s="105">
        <v>43</v>
      </c>
      <c r="H121" s="40">
        <f t="shared" si="4"/>
        <v>150</v>
      </c>
      <c r="I121" s="43">
        <v>4</v>
      </c>
      <c r="J121" s="4">
        <v>7</v>
      </c>
      <c r="K121" s="40" t="s">
        <v>137</v>
      </c>
      <c r="L121" s="106" t="s">
        <v>14</v>
      </c>
      <c r="M121" s="90" t="s">
        <v>368</v>
      </c>
    </row>
    <row r="122" spans="1:13" ht="24.75" customHeight="1" x14ac:dyDescent="0.2">
      <c r="A122" s="4" t="s">
        <v>11</v>
      </c>
      <c r="B122" s="104">
        <v>15</v>
      </c>
      <c r="C122" s="37">
        <v>25</v>
      </c>
      <c r="D122" s="37">
        <v>28</v>
      </c>
      <c r="E122" s="37">
        <v>29</v>
      </c>
      <c r="F122" s="37">
        <v>42</v>
      </c>
      <c r="G122" s="105">
        <v>0</v>
      </c>
      <c r="H122" s="40">
        <f t="shared" si="4"/>
        <v>139</v>
      </c>
      <c r="I122" s="43" t="s">
        <v>49</v>
      </c>
      <c r="J122" s="4">
        <v>8</v>
      </c>
      <c r="K122" s="40" t="s">
        <v>142</v>
      </c>
      <c r="L122" s="106" t="s">
        <v>15</v>
      </c>
      <c r="M122" s="90" t="s">
        <v>369</v>
      </c>
    </row>
    <row r="123" spans="1:13" ht="24.75" customHeight="1" thickBot="1" x14ac:dyDescent="0.25">
      <c r="A123" s="5" t="s">
        <v>13</v>
      </c>
      <c r="B123" s="107">
        <v>3</v>
      </c>
      <c r="C123" s="38">
        <v>5</v>
      </c>
      <c r="D123" s="38">
        <v>24</v>
      </c>
      <c r="E123" s="38">
        <v>32</v>
      </c>
      <c r="F123" s="38">
        <v>0</v>
      </c>
      <c r="G123" s="108">
        <v>0</v>
      </c>
      <c r="H123" s="41">
        <f t="shared" si="4"/>
        <v>64</v>
      </c>
      <c r="I123" s="44" t="s">
        <v>49</v>
      </c>
      <c r="J123" s="4">
        <v>9</v>
      </c>
      <c r="K123" s="40" t="s">
        <v>148</v>
      </c>
      <c r="L123" s="106" t="s">
        <v>7</v>
      </c>
      <c r="M123" s="90" t="s">
        <v>370</v>
      </c>
    </row>
    <row r="124" spans="1:13" ht="24.75" customHeight="1" x14ac:dyDescent="0.2">
      <c r="A124" s="87"/>
      <c r="B124" s="87"/>
      <c r="C124" s="109"/>
      <c r="D124" s="109"/>
      <c r="E124" s="7"/>
      <c r="F124" s="109"/>
      <c r="G124" s="109"/>
      <c r="H124" s="87"/>
      <c r="I124" s="87"/>
      <c r="J124" s="4">
        <v>10</v>
      </c>
      <c r="K124" s="40" t="s">
        <v>150</v>
      </c>
      <c r="L124" s="106" t="s">
        <v>9</v>
      </c>
      <c r="M124" s="90" t="s">
        <v>371</v>
      </c>
    </row>
    <row r="125" spans="1:13" ht="24.75" customHeight="1" x14ac:dyDescent="0.2">
      <c r="A125" s="87"/>
      <c r="B125" s="87"/>
      <c r="C125" s="109"/>
      <c r="D125" s="109"/>
      <c r="E125" s="7"/>
      <c r="F125" s="109"/>
      <c r="G125" s="109"/>
      <c r="H125" s="87"/>
      <c r="I125" s="87"/>
      <c r="J125" s="4">
        <v>11</v>
      </c>
      <c r="K125" s="40" t="s">
        <v>143</v>
      </c>
      <c r="L125" s="106" t="s">
        <v>15</v>
      </c>
      <c r="M125" s="90"/>
    </row>
    <row r="126" spans="1:13" ht="24.75" customHeight="1" x14ac:dyDescent="0.2">
      <c r="A126" s="87"/>
      <c r="B126" s="87"/>
      <c r="C126" s="109"/>
      <c r="D126" s="109"/>
      <c r="E126" s="7"/>
      <c r="F126" s="109"/>
      <c r="G126" s="109"/>
      <c r="H126" s="87"/>
      <c r="I126" s="87"/>
      <c r="J126" s="4">
        <v>12</v>
      </c>
      <c r="K126" s="40" t="s">
        <v>144</v>
      </c>
      <c r="L126" s="106" t="s">
        <v>15</v>
      </c>
      <c r="M126" s="90"/>
    </row>
    <row r="127" spans="1:13" ht="24.75" customHeight="1" x14ac:dyDescent="0.2">
      <c r="A127" s="87"/>
      <c r="B127" s="87"/>
      <c r="C127" s="109"/>
      <c r="D127" s="109"/>
      <c r="E127" s="7"/>
      <c r="F127" s="109"/>
      <c r="G127" s="109"/>
      <c r="H127" s="87"/>
      <c r="I127" s="87"/>
      <c r="J127" s="4">
        <v>13</v>
      </c>
      <c r="K127" s="40" t="s">
        <v>138</v>
      </c>
      <c r="L127" s="106" t="s">
        <v>14</v>
      </c>
      <c r="M127" s="90"/>
    </row>
    <row r="128" spans="1:13" ht="24.75" customHeight="1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4">
        <v>14</v>
      </c>
      <c r="K128" s="40" t="s">
        <v>139</v>
      </c>
      <c r="L128" s="106" t="s">
        <v>14</v>
      </c>
      <c r="M128" s="90"/>
    </row>
    <row r="129" spans="1:13" ht="24.75" customHeight="1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4">
        <v>15</v>
      </c>
      <c r="K129" s="40" t="s">
        <v>136</v>
      </c>
      <c r="L129" s="106" t="s">
        <v>11</v>
      </c>
      <c r="M129" s="90"/>
    </row>
    <row r="130" spans="1:13" ht="24.75" customHeight="1" thickBot="1" x14ac:dyDescent="0.25">
      <c r="A130" s="87"/>
      <c r="B130" s="87"/>
      <c r="C130" s="87"/>
      <c r="D130" s="87"/>
      <c r="E130" s="87"/>
      <c r="F130" s="87"/>
      <c r="G130" s="87"/>
      <c r="H130" s="87"/>
      <c r="I130" s="87"/>
      <c r="J130" s="5">
        <v>16</v>
      </c>
      <c r="K130" s="41" t="s">
        <v>145</v>
      </c>
      <c r="L130" s="110" t="s">
        <v>15</v>
      </c>
      <c r="M130" s="91"/>
    </row>
    <row r="131" spans="1:13" ht="24.75" customHeight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7"/>
      <c r="K131" s="109"/>
      <c r="L131" s="109"/>
      <c r="M131" s="89"/>
    </row>
    <row r="132" spans="1:13" ht="16" x14ac:dyDescent="0.2">
      <c r="A132" s="1" t="s">
        <v>4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9"/>
    </row>
    <row r="133" spans="1:13" ht="16" x14ac:dyDescent="0.2">
      <c r="A133" s="1" t="s">
        <v>0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9"/>
    </row>
    <row r="134" spans="1:13" ht="16" x14ac:dyDescent="0.2">
      <c r="A134" s="1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9"/>
    </row>
    <row r="135" spans="1:13" ht="16" x14ac:dyDescent="0.2">
      <c r="A135" s="1" t="s">
        <v>25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9"/>
    </row>
    <row r="136" spans="1:13" ht="16" x14ac:dyDescent="0.2">
      <c r="A136" s="1" t="s">
        <v>403</v>
      </c>
      <c r="B136" s="1" t="s">
        <v>408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9"/>
    </row>
    <row r="137" spans="1:13" ht="16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9"/>
    </row>
    <row r="138" spans="1:13" ht="16" x14ac:dyDescent="0.2">
      <c r="A138" s="1" t="s">
        <v>42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9"/>
    </row>
    <row r="139" spans="1:13" ht="17" thickBot="1" x14ac:dyDescent="0.25">
      <c r="A139" s="1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9"/>
    </row>
    <row r="140" spans="1:13" ht="24.75" customHeight="1" thickBot="1" x14ac:dyDescent="0.25">
      <c r="A140" s="95" t="s">
        <v>1</v>
      </c>
      <c r="B140" s="96" t="s">
        <v>6</v>
      </c>
      <c r="C140" s="97"/>
      <c r="D140" s="97"/>
      <c r="E140" s="97"/>
      <c r="F140" s="97"/>
      <c r="G140" s="98"/>
      <c r="H140" s="8" t="s">
        <v>16</v>
      </c>
      <c r="I140" s="99" t="s">
        <v>17</v>
      </c>
      <c r="J140" s="95" t="s">
        <v>2</v>
      </c>
      <c r="K140" s="95" t="s">
        <v>3</v>
      </c>
      <c r="L140" s="95" t="s">
        <v>5</v>
      </c>
      <c r="M140" s="114" t="s">
        <v>401</v>
      </c>
    </row>
    <row r="141" spans="1:13" ht="24.75" customHeight="1" x14ac:dyDescent="0.2">
      <c r="A141" s="3" t="s">
        <v>7</v>
      </c>
      <c r="B141" s="100">
        <v>5</v>
      </c>
      <c r="C141" s="36">
        <v>7</v>
      </c>
      <c r="D141" s="36">
        <v>8</v>
      </c>
      <c r="E141" s="36">
        <v>13</v>
      </c>
      <c r="F141" s="36">
        <v>15</v>
      </c>
      <c r="G141" s="101">
        <v>27</v>
      </c>
      <c r="H141" s="39">
        <f>SUM(B141:G141)</f>
        <v>75</v>
      </c>
      <c r="I141" s="42">
        <v>1</v>
      </c>
      <c r="J141" s="6">
        <v>1</v>
      </c>
      <c r="K141" s="102" t="s">
        <v>163</v>
      </c>
      <c r="L141" s="103" t="s">
        <v>13</v>
      </c>
      <c r="M141" s="94" t="s">
        <v>372</v>
      </c>
    </row>
    <row r="142" spans="1:13" ht="24.75" customHeight="1" x14ac:dyDescent="0.2">
      <c r="A142" s="4" t="s">
        <v>10</v>
      </c>
      <c r="B142" s="104">
        <v>23</v>
      </c>
      <c r="C142" s="37">
        <v>0</v>
      </c>
      <c r="D142" s="37">
        <v>0</v>
      </c>
      <c r="E142" s="37">
        <v>0</v>
      </c>
      <c r="F142" s="37">
        <v>0</v>
      </c>
      <c r="G142" s="105">
        <v>0</v>
      </c>
      <c r="H142" s="40">
        <f t="shared" ref="H142:H149" si="5">SUM(B142:G142)</f>
        <v>23</v>
      </c>
      <c r="I142" s="43" t="s">
        <v>49</v>
      </c>
      <c r="J142" s="4">
        <v>2</v>
      </c>
      <c r="K142" s="40" t="s">
        <v>169</v>
      </c>
      <c r="L142" s="106" t="s">
        <v>8</v>
      </c>
      <c r="M142" s="90" t="s">
        <v>373</v>
      </c>
    </row>
    <row r="143" spans="1:13" ht="24.75" customHeight="1" x14ac:dyDescent="0.2">
      <c r="A143" s="4" t="s">
        <v>8</v>
      </c>
      <c r="B143" s="104">
        <v>2</v>
      </c>
      <c r="C143" s="37">
        <v>10</v>
      </c>
      <c r="D143" s="37">
        <v>14</v>
      </c>
      <c r="E143" s="37">
        <v>20</v>
      </c>
      <c r="F143" s="37">
        <v>21</v>
      </c>
      <c r="G143" s="105">
        <v>22</v>
      </c>
      <c r="H143" s="40">
        <f t="shared" si="5"/>
        <v>89</v>
      </c>
      <c r="I143" s="43">
        <v>2</v>
      </c>
      <c r="J143" s="4">
        <v>3</v>
      </c>
      <c r="K143" s="40" t="s">
        <v>172</v>
      </c>
      <c r="L143" s="106" t="s">
        <v>9</v>
      </c>
      <c r="M143" s="90" t="s">
        <v>374</v>
      </c>
    </row>
    <row r="144" spans="1:13" ht="24.75" customHeight="1" x14ac:dyDescent="0.2">
      <c r="A144" s="4" t="s">
        <v>12</v>
      </c>
      <c r="B144" s="104">
        <v>43</v>
      </c>
      <c r="C144" s="37">
        <v>0</v>
      </c>
      <c r="D144" s="37">
        <v>0</v>
      </c>
      <c r="E144" s="37">
        <v>0</v>
      </c>
      <c r="F144" s="37">
        <v>0</v>
      </c>
      <c r="G144" s="105">
        <v>0</v>
      </c>
      <c r="H144" s="40">
        <f t="shared" si="5"/>
        <v>43</v>
      </c>
      <c r="I144" s="43" t="s">
        <v>49</v>
      </c>
      <c r="J144" s="4">
        <v>4</v>
      </c>
      <c r="K144" s="40" t="s">
        <v>165</v>
      </c>
      <c r="L144" s="106" t="s">
        <v>14</v>
      </c>
      <c r="M144" s="90" t="s">
        <v>375</v>
      </c>
    </row>
    <row r="145" spans="1:13" ht="24.75" customHeight="1" x14ac:dyDescent="0.2">
      <c r="A145" s="4" t="s">
        <v>14</v>
      </c>
      <c r="B145" s="104">
        <v>4</v>
      </c>
      <c r="C145" s="37">
        <v>19</v>
      </c>
      <c r="D145" s="37">
        <v>29</v>
      </c>
      <c r="E145" s="37">
        <v>34</v>
      </c>
      <c r="F145" s="37">
        <v>36</v>
      </c>
      <c r="G145" s="105">
        <v>42</v>
      </c>
      <c r="H145" s="40">
        <f t="shared" si="5"/>
        <v>164</v>
      </c>
      <c r="I145" s="43">
        <v>4</v>
      </c>
      <c r="J145" s="4">
        <v>5</v>
      </c>
      <c r="K145" s="40" t="s">
        <v>157</v>
      </c>
      <c r="L145" s="106" t="s">
        <v>7</v>
      </c>
      <c r="M145" s="90" t="s">
        <v>376</v>
      </c>
    </row>
    <row r="146" spans="1:13" ht="24.75" customHeight="1" x14ac:dyDescent="0.2">
      <c r="A146" s="4" t="s">
        <v>15</v>
      </c>
      <c r="B146" s="104">
        <v>6</v>
      </c>
      <c r="C146" s="37">
        <v>11</v>
      </c>
      <c r="D146" s="37">
        <v>0</v>
      </c>
      <c r="E146" s="37">
        <v>0</v>
      </c>
      <c r="F146" s="37">
        <v>0</v>
      </c>
      <c r="G146" s="105">
        <v>0</v>
      </c>
      <c r="H146" s="40">
        <f t="shared" si="5"/>
        <v>17</v>
      </c>
      <c r="I146" s="43" t="s">
        <v>49</v>
      </c>
      <c r="J146" s="4">
        <v>6</v>
      </c>
      <c r="K146" s="40" t="s">
        <v>166</v>
      </c>
      <c r="L146" s="106" t="s">
        <v>15</v>
      </c>
      <c r="M146" s="90" t="s">
        <v>377</v>
      </c>
    </row>
    <row r="147" spans="1:13" ht="24.75" customHeight="1" x14ac:dyDescent="0.2">
      <c r="A147" s="4" t="s">
        <v>9</v>
      </c>
      <c r="B147" s="104">
        <v>3</v>
      </c>
      <c r="C147" s="37">
        <v>9</v>
      </c>
      <c r="D147" s="37">
        <v>17</v>
      </c>
      <c r="E147" s="37">
        <v>18</v>
      </c>
      <c r="F147" s="37">
        <v>24</v>
      </c>
      <c r="G147" s="105">
        <v>26</v>
      </c>
      <c r="H147" s="40">
        <f t="shared" si="5"/>
        <v>97</v>
      </c>
      <c r="I147" s="43">
        <v>3</v>
      </c>
      <c r="J147" s="4">
        <v>7</v>
      </c>
      <c r="K147" s="40" t="s">
        <v>158</v>
      </c>
      <c r="L147" s="106" t="s">
        <v>7</v>
      </c>
      <c r="M147" s="90" t="s">
        <v>378</v>
      </c>
    </row>
    <row r="148" spans="1:13" ht="24.75" customHeight="1" x14ac:dyDescent="0.2">
      <c r="A148" s="4" t="s">
        <v>11</v>
      </c>
      <c r="B148" s="104">
        <v>12</v>
      </c>
      <c r="C148" s="37">
        <v>25</v>
      </c>
      <c r="D148" s="37">
        <v>38</v>
      </c>
      <c r="E148" s="37">
        <v>40</v>
      </c>
      <c r="F148" s="37">
        <v>0</v>
      </c>
      <c r="G148" s="105">
        <v>0</v>
      </c>
      <c r="H148" s="40">
        <f t="shared" si="5"/>
        <v>115</v>
      </c>
      <c r="I148" s="43" t="s">
        <v>49</v>
      </c>
      <c r="J148" s="4">
        <v>8</v>
      </c>
      <c r="K148" s="40" t="s">
        <v>159</v>
      </c>
      <c r="L148" s="106" t="s">
        <v>7</v>
      </c>
      <c r="M148" s="90" t="s">
        <v>379</v>
      </c>
    </row>
    <row r="149" spans="1:13" ht="24.75" customHeight="1" thickBot="1" x14ac:dyDescent="0.25">
      <c r="A149" s="5" t="s">
        <v>13</v>
      </c>
      <c r="B149" s="107">
        <v>1</v>
      </c>
      <c r="C149" s="38">
        <v>16</v>
      </c>
      <c r="D149" s="38">
        <v>37</v>
      </c>
      <c r="E149" s="38">
        <v>41</v>
      </c>
      <c r="F149" s="38">
        <v>0</v>
      </c>
      <c r="G149" s="108">
        <v>0</v>
      </c>
      <c r="H149" s="41">
        <f t="shared" si="5"/>
        <v>95</v>
      </c>
      <c r="I149" s="44" t="s">
        <v>49</v>
      </c>
      <c r="J149" s="4">
        <v>9</v>
      </c>
      <c r="K149" s="40" t="s">
        <v>173</v>
      </c>
      <c r="L149" s="106" t="s">
        <v>9</v>
      </c>
      <c r="M149" s="90" t="s">
        <v>380</v>
      </c>
    </row>
    <row r="150" spans="1:13" ht="24.75" customHeight="1" x14ac:dyDescent="0.2">
      <c r="A150" s="87"/>
      <c r="B150" s="87"/>
      <c r="C150" s="109"/>
      <c r="D150" s="109"/>
      <c r="E150" s="7"/>
      <c r="F150" s="109"/>
      <c r="G150" s="109"/>
      <c r="H150" s="87"/>
      <c r="I150" s="87"/>
      <c r="J150" s="4">
        <v>10</v>
      </c>
      <c r="K150" s="40" t="s">
        <v>170</v>
      </c>
      <c r="L150" s="106" t="s">
        <v>8</v>
      </c>
      <c r="M150" s="90" t="s">
        <v>381</v>
      </c>
    </row>
    <row r="151" spans="1:13" ht="24.75" customHeight="1" x14ac:dyDescent="0.2">
      <c r="A151" s="87"/>
      <c r="B151" s="87"/>
      <c r="C151" s="109"/>
      <c r="D151" s="109"/>
      <c r="E151" s="7"/>
      <c r="F151" s="109"/>
      <c r="G151" s="109"/>
      <c r="H151" s="87"/>
      <c r="I151" s="87"/>
      <c r="J151" s="4">
        <v>11</v>
      </c>
      <c r="K151" s="40" t="s">
        <v>167</v>
      </c>
      <c r="L151" s="106" t="s">
        <v>15</v>
      </c>
      <c r="M151" s="90"/>
    </row>
    <row r="152" spans="1:13" ht="24.75" customHeight="1" x14ac:dyDescent="0.2">
      <c r="A152" s="87"/>
      <c r="B152" s="87"/>
      <c r="C152" s="109"/>
      <c r="D152" s="109"/>
      <c r="E152" s="7"/>
      <c r="F152" s="109"/>
      <c r="G152" s="109"/>
      <c r="H152" s="87"/>
      <c r="I152" s="87"/>
      <c r="J152" s="4">
        <v>12</v>
      </c>
      <c r="K152" s="40" t="s">
        <v>162</v>
      </c>
      <c r="L152" s="106" t="s">
        <v>11</v>
      </c>
      <c r="M152" s="90"/>
    </row>
    <row r="153" spans="1:13" ht="24.75" customHeight="1" x14ac:dyDescent="0.2">
      <c r="A153" s="87"/>
      <c r="B153" s="87"/>
      <c r="C153" s="109"/>
      <c r="D153" s="109"/>
      <c r="E153" s="7"/>
      <c r="F153" s="109"/>
      <c r="G153" s="109"/>
      <c r="H153" s="87"/>
      <c r="I153" s="87"/>
      <c r="J153" s="4">
        <v>13</v>
      </c>
      <c r="K153" s="40" t="s">
        <v>160</v>
      </c>
      <c r="L153" s="106" t="s">
        <v>7</v>
      </c>
      <c r="M153" s="90"/>
    </row>
    <row r="154" spans="1:13" ht="24.75" customHeight="1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4">
        <v>14</v>
      </c>
      <c r="K154" s="40" t="s">
        <v>171</v>
      </c>
      <c r="L154" s="106" t="s">
        <v>8</v>
      </c>
      <c r="M154" s="90"/>
    </row>
    <row r="155" spans="1:13" ht="24.75" customHeight="1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4">
        <v>15</v>
      </c>
      <c r="K155" s="40" t="s">
        <v>161</v>
      </c>
      <c r="L155" s="106" t="s">
        <v>7</v>
      </c>
      <c r="M155" s="90"/>
    </row>
    <row r="156" spans="1:13" ht="24.75" customHeight="1" thickBot="1" x14ac:dyDescent="0.25">
      <c r="A156" s="87"/>
      <c r="B156" s="87"/>
      <c r="C156" s="87"/>
      <c r="D156" s="87"/>
      <c r="E156" s="87"/>
      <c r="F156" s="87"/>
      <c r="G156" s="87"/>
      <c r="H156" s="87"/>
      <c r="I156" s="87"/>
      <c r="J156" s="5">
        <v>16</v>
      </c>
      <c r="K156" s="41" t="s">
        <v>164</v>
      </c>
      <c r="L156" s="110" t="s">
        <v>13</v>
      </c>
      <c r="M156" s="91"/>
    </row>
    <row r="157" spans="1:13" ht="24.75" customHeight="1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7"/>
      <c r="K157" s="109"/>
      <c r="L157" s="109"/>
      <c r="M157" s="89"/>
    </row>
    <row r="158" spans="1:13" ht="16" x14ac:dyDescent="0.2">
      <c r="A158" s="1" t="s">
        <v>4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9"/>
    </row>
    <row r="159" spans="1:13" ht="16" x14ac:dyDescent="0.2">
      <c r="A159" s="1" t="s">
        <v>0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9"/>
    </row>
    <row r="160" spans="1:13" ht="16" x14ac:dyDescent="0.2">
      <c r="A160" s="1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9"/>
    </row>
    <row r="161" spans="1:13" ht="16" x14ac:dyDescent="0.2">
      <c r="A161" s="1" t="s">
        <v>27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9"/>
    </row>
    <row r="162" spans="1:13" ht="16" x14ac:dyDescent="0.2">
      <c r="A162" s="1" t="s">
        <v>403</v>
      </c>
      <c r="B162" s="1" t="s">
        <v>409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9"/>
    </row>
    <row r="163" spans="1:13" ht="16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9"/>
    </row>
    <row r="164" spans="1:13" ht="16" x14ac:dyDescent="0.2">
      <c r="A164" s="1" t="s">
        <v>42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9"/>
    </row>
    <row r="165" spans="1:13" ht="17" thickBot="1" x14ac:dyDescent="0.25">
      <c r="A165" s="1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9"/>
    </row>
    <row r="166" spans="1:13" ht="24.75" customHeight="1" thickBot="1" x14ac:dyDescent="0.25">
      <c r="A166" s="95" t="s">
        <v>1</v>
      </c>
      <c r="B166" s="96" t="s">
        <v>6</v>
      </c>
      <c r="C166" s="97"/>
      <c r="D166" s="97"/>
      <c r="E166" s="97"/>
      <c r="F166" s="97"/>
      <c r="G166" s="98"/>
      <c r="H166" s="8" t="s">
        <v>16</v>
      </c>
      <c r="I166" s="99" t="s">
        <v>17</v>
      </c>
      <c r="J166" s="95" t="s">
        <v>2</v>
      </c>
      <c r="K166" s="95" t="s">
        <v>3</v>
      </c>
      <c r="L166" s="95" t="s">
        <v>5</v>
      </c>
      <c r="M166" s="114" t="s">
        <v>401</v>
      </c>
    </row>
    <row r="167" spans="1:13" ht="24.75" customHeight="1" thickBot="1" x14ac:dyDescent="0.25">
      <c r="A167" s="3" t="s">
        <v>7</v>
      </c>
      <c r="B167" s="100">
        <v>2</v>
      </c>
      <c r="C167" s="36">
        <v>0</v>
      </c>
      <c r="D167" s="36">
        <v>0</v>
      </c>
      <c r="E167" s="36">
        <v>0</v>
      </c>
      <c r="F167" s="36">
        <v>0</v>
      </c>
      <c r="G167" s="101">
        <v>0</v>
      </c>
      <c r="H167" s="39">
        <f>SUM(B167:G167)</f>
        <v>2</v>
      </c>
      <c r="I167" s="42" t="s">
        <v>49</v>
      </c>
      <c r="J167" s="6">
        <v>1</v>
      </c>
      <c r="K167" s="102" t="s">
        <v>101</v>
      </c>
      <c r="L167" s="103" t="s">
        <v>8</v>
      </c>
      <c r="M167" s="94" t="s">
        <v>382</v>
      </c>
    </row>
    <row r="168" spans="1:13" ht="24.75" customHeight="1" thickBot="1" x14ac:dyDescent="0.25">
      <c r="A168" s="4" t="s">
        <v>10</v>
      </c>
      <c r="B168" s="104" t="s">
        <v>70</v>
      </c>
      <c r="C168" s="37" t="s">
        <v>70</v>
      </c>
      <c r="D168" s="37" t="s">
        <v>70</v>
      </c>
      <c r="E168" s="37" t="s">
        <v>70</v>
      </c>
      <c r="F168" s="37" t="s">
        <v>70</v>
      </c>
      <c r="G168" s="105" t="s">
        <v>70</v>
      </c>
      <c r="H168" s="39">
        <f t="shared" ref="H168:H175" si="6">SUM(B168:G168)</f>
        <v>0</v>
      </c>
      <c r="I168" s="43" t="s">
        <v>49</v>
      </c>
      <c r="J168" s="4">
        <v>2</v>
      </c>
      <c r="K168" s="40" t="s">
        <v>135</v>
      </c>
      <c r="L168" s="106" t="s">
        <v>7</v>
      </c>
      <c r="M168" s="90" t="s">
        <v>383</v>
      </c>
    </row>
    <row r="169" spans="1:13" ht="24.75" customHeight="1" thickBot="1" x14ac:dyDescent="0.25">
      <c r="A169" s="4" t="s">
        <v>8</v>
      </c>
      <c r="B169" s="104">
        <v>1</v>
      </c>
      <c r="C169" s="37">
        <v>7</v>
      </c>
      <c r="D169" s="37">
        <v>9</v>
      </c>
      <c r="E169" s="37">
        <v>11</v>
      </c>
      <c r="F169" s="37">
        <v>12</v>
      </c>
      <c r="G169" s="105">
        <v>15</v>
      </c>
      <c r="H169" s="39">
        <f t="shared" si="6"/>
        <v>55</v>
      </c>
      <c r="I169" s="43">
        <v>1</v>
      </c>
      <c r="J169" s="4">
        <v>3</v>
      </c>
      <c r="K169" s="40" t="s">
        <v>98</v>
      </c>
      <c r="L169" s="106" t="s">
        <v>14</v>
      </c>
      <c r="M169" s="90" t="s">
        <v>384</v>
      </c>
    </row>
    <row r="170" spans="1:13" ht="24.75" customHeight="1" thickBot="1" x14ac:dyDescent="0.25">
      <c r="A170" s="4" t="s">
        <v>12</v>
      </c>
      <c r="B170" s="104" t="s">
        <v>70</v>
      </c>
      <c r="C170" s="37" t="s">
        <v>70</v>
      </c>
      <c r="D170" s="37" t="s">
        <v>70</v>
      </c>
      <c r="E170" s="37" t="s">
        <v>70</v>
      </c>
      <c r="F170" s="37" t="s">
        <v>70</v>
      </c>
      <c r="G170" s="105" t="s">
        <v>70</v>
      </c>
      <c r="H170" s="39">
        <f t="shared" si="6"/>
        <v>0</v>
      </c>
      <c r="I170" s="43" t="s">
        <v>49</v>
      </c>
      <c r="J170" s="4">
        <v>4</v>
      </c>
      <c r="K170" s="40" t="s">
        <v>95</v>
      </c>
      <c r="L170" s="106" t="s">
        <v>11</v>
      </c>
      <c r="M170" s="90" t="s">
        <v>385</v>
      </c>
    </row>
    <row r="171" spans="1:13" ht="24.75" customHeight="1" thickBot="1" x14ac:dyDescent="0.25">
      <c r="A171" s="4" t="s">
        <v>14</v>
      </c>
      <c r="B171" s="104">
        <v>3</v>
      </c>
      <c r="C171" s="37">
        <v>0</v>
      </c>
      <c r="D171" s="37">
        <v>0</v>
      </c>
      <c r="E171" s="37">
        <v>0</v>
      </c>
      <c r="F171" s="37">
        <v>0</v>
      </c>
      <c r="G171" s="105">
        <v>0</v>
      </c>
      <c r="H171" s="39">
        <f t="shared" si="6"/>
        <v>3</v>
      </c>
      <c r="I171" s="43" t="s">
        <v>49</v>
      </c>
      <c r="J171" s="4">
        <v>5</v>
      </c>
      <c r="K171" s="40" t="s">
        <v>97</v>
      </c>
      <c r="L171" s="106" t="s">
        <v>13</v>
      </c>
      <c r="M171" s="90" t="s">
        <v>386</v>
      </c>
    </row>
    <row r="172" spans="1:13" ht="24.75" customHeight="1" thickBot="1" x14ac:dyDescent="0.25">
      <c r="A172" s="4" t="s">
        <v>15</v>
      </c>
      <c r="B172" s="104">
        <v>8</v>
      </c>
      <c r="C172" s="37">
        <v>10</v>
      </c>
      <c r="D172" s="37">
        <v>14</v>
      </c>
      <c r="E172" s="37">
        <v>0</v>
      </c>
      <c r="F172" s="37">
        <v>0</v>
      </c>
      <c r="G172" s="105">
        <v>0</v>
      </c>
      <c r="H172" s="39">
        <f t="shared" si="6"/>
        <v>32</v>
      </c>
      <c r="I172" s="43" t="s">
        <v>49</v>
      </c>
      <c r="J172" s="4">
        <v>6</v>
      </c>
      <c r="K172" s="40" t="s">
        <v>90</v>
      </c>
      <c r="L172" s="106" t="s">
        <v>9</v>
      </c>
      <c r="M172" s="90" t="s">
        <v>387</v>
      </c>
    </row>
    <row r="173" spans="1:13" ht="24.75" customHeight="1" thickBot="1" x14ac:dyDescent="0.25">
      <c r="A173" s="4" t="s">
        <v>9</v>
      </c>
      <c r="B173" s="104">
        <v>6</v>
      </c>
      <c r="C173" s="37">
        <v>0</v>
      </c>
      <c r="D173" s="37">
        <v>0</v>
      </c>
      <c r="E173" s="37">
        <v>0</v>
      </c>
      <c r="F173" s="37">
        <v>0</v>
      </c>
      <c r="G173" s="105">
        <v>0</v>
      </c>
      <c r="H173" s="39">
        <f t="shared" si="6"/>
        <v>6</v>
      </c>
      <c r="I173" s="43" t="s">
        <v>49</v>
      </c>
      <c r="J173" s="4">
        <v>7</v>
      </c>
      <c r="K173" s="40" t="s">
        <v>102</v>
      </c>
      <c r="L173" s="106" t="s">
        <v>8</v>
      </c>
      <c r="M173" s="90" t="s">
        <v>388</v>
      </c>
    </row>
    <row r="174" spans="1:13" ht="24.75" customHeight="1" thickBot="1" x14ac:dyDescent="0.25">
      <c r="A174" s="4" t="s">
        <v>11</v>
      </c>
      <c r="B174" s="104">
        <v>4</v>
      </c>
      <c r="C174" s="37">
        <v>13</v>
      </c>
      <c r="D174" s="37">
        <v>0</v>
      </c>
      <c r="E174" s="37">
        <v>0</v>
      </c>
      <c r="F174" s="37">
        <v>0</v>
      </c>
      <c r="G174" s="105">
        <v>0</v>
      </c>
      <c r="H174" s="39">
        <f t="shared" si="6"/>
        <v>17</v>
      </c>
      <c r="I174" s="43" t="s">
        <v>49</v>
      </c>
      <c r="J174" s="4">
        <v>8</v>
      </c>
      <c r="K174" s="40" t="s">
        <v>92</v>
      </c>
      <c r="L174" s="106" t="s">
        <v>15</v>
      </c>
      <c r="M174" s="90" t="s">
        <v>389</v>
      </c>
    </row>
    <row r="175" spans="1:13" ht="24.75" customHeight="1" thickBot="1" x14ac:dyDescent="0.25">
      <c r="A175" s="5" t="s">
        <v>13</v>
      </c>
      <c r="B175" s="107">
        <v>5</v>
      </c>
      <c r="C175" s="38">
        <v>0</v>
      </c>
      <c r="D175" s="38">
        <v>0</v>
      </c>
      <c r="E175" s="38">
        <v>0</v>
      </c>
      <c r="F175" s="38">
        <v>0</v>
      </c>
      <c r="G175" s="108">
        <v>0</v>
      </c>
      <c r="H175" s="45">
        <f t="shared" si="6"/>
        <v>5</v>
      </c>
      <c r="I175" s="44" t="s">
        <v>49</v>
      </c>
      <c r="J175" s="4">
        <v>9</v>
      </c>
      <c r="K175" s="40" t="s">
        <v>103</v>
      </c>
      <c r="L175" s="106" t="s">
        <v>8</v>
      </c>
      <c r="M175" s="90" t="s">
        <v>390</v>
      </c>
    </row>
    <row r="176" spans="1:13" ht="24.75" customHeight="1" x14ac:dyDescent="0.2">
      <c r="A176" s="87"/>
      <c r="B176" s="87"/>
      <c r="C176" s="109"/>
      <c r="D176" s="109"/>
      <c r="E176" s="7"/>
      <c r="F176" s="109"/>
      <c r="G176" s="109"/>
      <c r="H176" s="87"/>
      <c r="I176" s="87"/>
      <c r="J176" s="4">
        <v>10</v>
      </c>
      <c r="K176" s="40" t="s">
        <v>93</v>
      </c>
      <c r="L176" s="106" t="s">
        <v>15</v>
      </c>
      <c r="M176" s="90" t="s">
        <v>391</v>
      </c>
    </row>
    <row r="177" spans="1:13" ht="24.75" customHeight="1" x14ac:dyDescent="0.2">
      <c r="A177" s="87"/>
      <c r="B177" s="87"/>
      <c r="C177" s="109"/>
      <c r="D177" s="109"/>
      <c r="E177" s="7"/>
      <c r="F177" s="109"/>
      <c r="G177" s="109"/>
      <c r="H177" s="87"/>
      <c r="I177" s="87"/>
      <c r="J177" s="4">
        <v>11</v>
      </c>
      <c r="K177" s="40" t="s">
        <v>104</v>
      </c>
      <c r="L177" s="106" t="s">
        <v>8</v>
      </c>
      <c r="M177" s="90"/>
    </row>
    <row r="178" spans="1:13" ht="24.75" customHeight="1" x14ac:dyDescent="0.2">
      <c r="A178" s="87"/>
      <c r="B178" s="87"/>
      <c r="C178" s="109"/>
      <c r="D178" s="109"/>
      <c r="E178" s="7"/>
      <c r="F178" s="109"/>
      <c r="G178" s="109"/>
      <c r="H178" s="87"/>
      <c r="I178" s="87"/>
      <c r="J178" s="4">
        <v>12</v>
      </c>
      <c r="K178" s="40" t="s">
        <v>105</v>
      </c>
      <c r="L178" s="106" t="s">
        <v>8</v>
      </c>
      <c r="M178" s="90"/>
    </row>
    <row r="179" spans="1:13" ht="24.75" customHeight="1" x14ac:dyDescent="0.2">
      <c r="A179" s="87"/>
      <c r="B179" s="87"/>
      <c r="C179" s="109"/>
      <c r="D179" s="109"/>
      <c r="E179" s="7"/>
      <c r="F179" s="109"/>
      <c r="G179" s="109"/>
      <c r="H179" s="87"/>
      <c r="I179" s="87"/>
      <c r="J179" s="4">
        <v>13</v>
      </c>
      <c r="K179" s="40" t="s">
        <v>96</v>
      </c>
      <c r="L179" s="106" t="s">
        <v>11</v>
      </c>
      <c r="M179" s="90"/>
    </row>
    <row r="180" spans="1:13" ht="24.75" customHeight="1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4">
        <v>14</v>
      </c>
      <c r="K180" s="40" t="s">
        <v>94</v>
      </c>
      <c r="L180" s="106" t="s">
        <v>15</v>
      </c>
      <c r="M180" s="90"/>
    </row>
    <row r="181" spans="1:13" ht="24.75" customHeight="1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4">
        <v>15</v>
      </c>
      <c r="K181" s="40" t="s">
        <v>106</v>
      </c>
      <c r="L181" s="106" t="s">
        <v>8</v>
      </c>
      <c r="M181" s="90"/>
    </row>
    <row r="182" spans="1:13" ht="24.75" customHeight="1" thickBot="1" x14ac:dyDescent="0.25">
      <c r="A182" s="87"/>
      <c r="B182" s="87"/>
      <c r="C182" s="87"/>
      <c r="D182" s="87"/>
      <c r="E182" s="87"/>
      <c r="F182" s="87"/>
      <c r="G182" s="87"/>
      <c r="H182" s="87"/>
      <c r="I182" s="87"/>
      <c r="J182" s="5">
        <v>16</v>
      </c>
      <c r="K182" s="41" t="s">
        <v>91</v>
      </c>
      <c r="L182" s="110" t="s">
        <v>8</v>
      </c>
      <c r="M182" s="91"/>
    </row>
    <row r="183" spans="1:13" ht="24.75" customHeight="1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7"/>
      <c r="K183" s="109"/>
      <c r="L183" s="109"/>
      <c r="M183" s="89"/>
    </row>
    <row r="184" spans="1:13" ht="16" x14ac:dyDescent="0.2">
      <c r="A184" s="1" t="s">
        <v>4</v>
      </c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9"/>
    </row>
    <row r="185" spans="1:13" ht="16" x14ac:dyDescent="0.2">
      <c r="A185" s="1" t="s">
        <v>0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9"/>
    </row>
    <row r="186" spans="1:13" ht="16" x14ac:dyDescent="0.2">
      <c r="A186" s="1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9"/>
    </row>
    <row r="187" spans="1:13" ht="16" x14ac:dyDescent="0.2">
      <c r="A187" s="1" t="s">
        <v>26</v>
      </c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9"/>
    </row>
    <row r="188" spans="1:13" ht="16" x14ac:dyDescent="0.2">
      <c r="A188" s="1" t="s">
        <v>403</v>
      </c>
      <c r="B188" s="1" t="s">
        <v>405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9"/>
    </row>
    <row r="189" spans="1:13" ht="16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9"/>
    </row>
    <row r="190" spans="1:13" ht="16" x14ac:dyDescent="0.2">
      <c r="A190" s="1" t="s">
        <v>42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9"/>
    </row>
    <row r="191" spans="1:13" ht="17" thickBot="1" x14ac:dyDescent="0.25">
      <c r="A191" s="1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9"/>
    </row>
    <row r="192" spans="1:13" ht="24.75" customHeight="1" thickBot="1" x14ac:dyDescent="0.25">
      <c r="A192" s="95" t="s">
        <v>1</v>
      </c>
      <c r="B192" s="29" t="s">
        <v>6</v>
      </c>
      <c r="C192" s="111"/>
      <c r="D192" s="111"/>
      <c r="E192" s="111"/>
      <c r="F192" s="111"/>
      <c r="G192" s="99"/>
      <c r="H192" s="8" t="s">
        <v>16</v>
      </c>
      <c r="I192" s="99" t="s">
        <v>17</v>
      </c>
      <c r="J192" s="95" t="s">
        <v>2</v>
      </c>
      <c r="K192" s="95" t="s">
        <v>3</v>
      </c>
      <c r="L192" s="95" t="s">
        <v>5</v>
      </c>
      <c r="M192" s="114" t="s">
        <v>401</v>
      </c>
    </row>
    <row r="193" spans="1:13" ht="24.75" customHeight="1" x14ac:dyDescent="0.2">
      <c r="A193" s="3" t="s">
        <v>7</v>
      </c>
      <c r="B193" s="100">
        <v>1</v>
      </c>
      <c r="C193" s="36">
        <v>4</v>
      </c>
      <c r="D193" s="36">
        <v>8</v>
      </c>
      <c r="E193" s="36">
        <v>0</v>
      </c>
      <c r="F193" s="36">
        <v>0</v>
      </c>
      <c r="G193" s="101">
        <v>0</v>
      </c>
      <c r="H193" s="42">
        <f>SUM(B193:G193)</f>
        <v>13</v>
      </c>
      <c r="I193" s="42" t="s">
        <v>49</v>
      </c>
      <c r="J193" s="6">
        <v>1</v>
      </c>
      <c r="K193" s="102" t="s">
        <v>73</v>
      </c>
      <c r="L193" s="103" t="s">
        <v>7</v>
      </c>
      <c r="M193" s="94" t="s">
        <v>392</v>
      </c>
    </row>
    <row r="194" spans="1:13" ht="24.75" customHeight="1" x14ac:dyDescent="0.2">
      <c r="A194" s="4" t="s">
        <v>10</v>
      </c>
      <c r="B194" s="104">
        <v>5</v>
      </c>
      <c r="C194" s="37">
        <v>0</v>
      </c>
      <c r="D194" s="37">
        <v>0</v>
      </c>
      <c r="E194" s="37">
        <v>0</v>
      </c>
      <c r="F194" s="37">
        <v>0</v>
      </c>
      <c r="G194" s="105">
        <v>0</v>
      </c>
      <c r="H194" s="43">
        <f t="shared" ref="H194:H201" si="7">SUM(B194:G194)</f>
        <v>5</v>
      </c>
      <c r="I194" s="43" t="s">
        <v>49</v>
      </c>
      <c r="J194" s="4">
        <v>2</v>
      </c>
      <c r="K194" s="40" t="s">
        <v>71</v>
      </c>
      <c r="L194" s="106" t="s">
        <v>11</v>
      </c>
      <c r="M194" s="90" t="s">
        <v>393</v>
      </c>
    </row>
    <row r="195" spans="1:13" ht="24.75" customHeight="1" x14ac:dyDescent="0.2">
      <c r="A195" s="4" t="s">
        <v>8</v>
      </c>
      <c r="B195" s="104">
        <v>6</v>
      </c>
      <c r="C195" s="37">
        <v>7</v>
      </c>
      <c r="D195" s="37">
        <v>9</v>
      </c>
      <c r="E195" s="37">
        <v>11</v>
      </c>
      <c r="F195" s="37">
        <v>13</v>
      </c>
      <c r="G195" s="105">
        <v>14</v>
      </c>
      <c r="H195" s="43">
        <f t="shared" si="7"/>
        <v>60</v>
      </c>
      <c r="I195" s="43">
        <v>1</v>
      </c>
      <c r="J195" s="4">
        <v>3</v>
      </c>
      <c r="K195" s="40" t="s">
        <v>86</v>
      </c>
      <c r="L195" s="106" t="s">
        <v>13</v>
      </c>
      <c r="M195" s="90" t="s">
        <v>394</v>
      </c>
    </row>
    <row r="196" spans="1:13" ht="24.75" customHeight="1" x14ac:dyDescent="0.2">
      <c r="A196" s="4" t="s">
        <v>12</v>
      </c>
      <c r="B196" s="104" t="s">
        <v>70</v>
      </c>
      <c r="C196" s="37" t="s">
        <v>70</v>
      </c>
      <c r="D196" s="37" t="s">
        <v>70</v>
      </c>
      <c r="E196" s="37" t="s">
        <v>70</v>
      </c>
      <c r="F196" s="37" t="s">
        <v>70</v>
      </c>
      <c r="G196" s="105" t="s">
        <v>70</v>
      </c>
      <c r="H196" s="43">
        <f t="shared" si="7"/>
        <v>0</v>
      </c>
      <c r="I196" s="43" t="s">
        <v>49</v>
      </c>
      <c r="J196" s="4">
        <v>4</v>
      </c>
      <c r="K196" s="40" t="s">
        <v>74</v>
      </c>
      <c r="L196" s="106" t="s">
        <v>7</v>
      </c>
      <c r="M196" s="90" t="s">
        <v>368</v>
      </c>
    </row>
    <row r="197" spans="1:13" ht="24.75" customHeight="1" x14ac:dyDescent="0.2">
      <c r="A197" s="4" t="s">
        <v>14</v>
      </c>
      <c r="B197" s="104">
        <v>10</v>
      </c>
      <c r="C197" s="37">
        <v>0</v>
      </c>
      <c r="D197" s="37">
        <v>0</v>
      </c>
      <c r="E197" s="37">
        <v>0</v>
      </c>
      <c r="F197" s="37">
        <v>0</v>
      </c>
      <c r="G197" s="105">
        <v>0</v>
      </c>
      <c r="H197" s="43">
        <f t="shared" si="7"/>
        <v>10</v>
      </c>
      <c r="I197" s="43" t="s">
        <v>49</v>
      </c>
      <c r="J197" s="4">
        <v>5</v>
      </c>
      <c r="K197" s="40" t="s">
        <v>72</v>
      </c>
      <c r="L197" s="106" t="s">
        <v>10</v>
      </c>
      <c r="M197" s="90" t="s">
        <v>395</v>
      </c>
    </row>
    <row r="198" spans="1:13" ht="24.75" customHeight="1" x14ac:dyDescent="0.2">
      <c r="A198" s="4" t="s">
        <v>15</v>
      </c>
      <c r="B198" s="104" t="s">
        <v>70</v>
      </c>
      <c r="C198" s="37" t="s">
        <v>70</v>
      </c>
      <c r="D198" s="37" t="s">
        <v>70</v>
      </c>
      <c r="E198" s="37" t="s">
        <v>70</v>
      </c>
      <c r="F198" s="37" t="s">
        <v>70</v>
      </c>
      <c r="G198" s="105" t="s">
        <v>70</v>
      </c>
      <c r="H198" s="43">
        <f t="shared" si="7"/>
        <v>0</v>
      </c>
      <c r="I198" s="43" t="s">
        <v>49</v>
      </c>
      <c r="J198" s="4">
        <v>6</v>
      </c>
      <c r="K198" s="40" t="s">
        <v>77</v>
      </c>
      <c r="L198" s="106" t="s">
        <v>8</v>
      </c>
      <c r="M198" s="90" t="s">
        <v>396</v>
      </c>
    </row>
    <row r="199" spans="1:13" ht="24.75" customHeight="1" x14ac:dyDescent="0.2">
      <c r="A199" s="4" t="s">
        <v>9</v>
      </c>
      <c r="B199" s="104">
        <v>0</v>
      </c>
      <c r="C199" s="37">
        <v>0</v>
      </c>
      <c r="D199" s="37">
        <v>0</v>
      </c>
      <c r="E199" s="37">
        <v>0</v>
      </c>
      <c r="F199" s="37">
        <v>0</v>
      </c>
      <c r="G199" s="105">
        <v>0</v>
      </c>
      <c r="H199" s="43">
        <f t="shared" si="7"/>
        <v>0</v>
      </c>
      <c r="I199" s="112" t="s">
        <v>49</v>
      </c>
      <c r="J199" s="4">
        <v>7</v>
      </c>
      <c r="K199" s="40" t="s">
        <v>78</v>
      </c>
      <c r="L199" s="106" t="s">
        <v>8</v>
      </c>
      <c r="M199" s="90" t="s">
        <v>397</v>
      </c>
    </row>
    <row r="200" spans="1:13" ht="24.75" customHeight="1" x14ac:dyDescent="0.2">
      <c r="A200" s="4" t="s">
        <v>11</v>
      </c>
      <c r="B200" s="104">
        <v>2</v>
      </c>
      <c r="C200" s="37">
        <v>0</v>
      </c>
      <c r="D200" s="37">
        <v>0</v>
      </c>
      <c r="E200" s="37">
        <v>0</v>
      </c>
      <c r="F200" s="37">
        <v>0</v>
      </c>
      <c r="G200" s="105">
        <v>0</v>
      </c>
      <c r="H200" s="43">
        <f t="shared" si="7"/>
        <v>2</v>
      </c>
      <c r="I200" s="43" t="s">
        <v>49</v>
      </c>
      <c r="J200" s="4">
        <v>8</v>
      </c>
      <c r="K200" s="40" t="s">
        <v>75</v>
      </c>
      <c r="L200" s="106" t="s">
        <v>7</v>
      </c>
      <c r="M200" s="90" t="s">
        <v>398</v>
      </c>
    </row>
    <row r="201" spans="1:13" ht="24.75" customHeight="1" thickBot="1" x14ac:dyDescent="0.25">
      <c r="A201" s="5" t="s">
        <v>13</v>
      </c>
      <c r="B201" s="107">
        <v>3</v>
      </c>
      <c r="C201" s="38">
        <v>12</v>
      </c>
      <c r="D201" s="38">
        <v>0</v>
      </c>
      <c r="E201" s="38">
        <v>0</v>
      </c>
      <c r="F201" s="38">
        <v>0</v>
      </c>
      <c r="G201" s="108">
        <v>0</v>
      </c>
      <c r="H201" s="44">
        <f t="shared" si="7"/>
        <v>15</v>
      </c>
      <c r="I201" s="44" t="s">
        <v>49</v>
      </c>
      <c r="J201" s="4">
        <v>9</v>
      </c>
      <c r="K201" s="40" t="s">
        <v>79</v>
      </c>
      <c r="L201" s="106" t="s">
        <v>8</v>
      </c>
      <c r="M201" s="90" t="s">
        <v>399</v>
      </c>
    </row>
    <row r="202" spans="1:13" ht="24.75" customHeight="1" x14ac:dyDescent="0.2">
      <c r="A202" s="87"/>
      <c r="B202" s="87"/>
      <c r="C202" s="109"/>
      <c r="D202" s="109"/>
      <c r="E202" s="7"/>
      <c r="F202" s="109"/>
      <c r="G202" s="109"/>
      <c r="H202" s="87"/>
      <c r="I202" s="87"/>
      <c r="J202" s="4">
        <v>10</v>
      </c>
      <c r="K202" s="40" t="s">
        <v>76</v>
      </c>
      <c r="L202" s="106" t="s">
        <v>14</v>
      </c>
      <c r="M202" s="90" t="s">
        <v>400</v>
      </c>
    </row>
    <row r="203" spans="1:13" ht="24.75" customHeight="1" x14ac:dyDescent="0.2">
      <c r="A203" s="87"/>
      <c r="B203" s="87"/>
      <c r="C203" s="109"/>
      <c r="D203" s="109"/>
      <c r="E203" s="7"/>
      <c r="F203" s="109"/>
      <c r="G203" s="109"/>
      <c r="H203" s="87"/>
      <c r="I203" s="87"/>
      <c r="J203" s="4">
        <v>11</v>
      </c>
      <c r="K203" s="40" t="s">
        <v>81</v>
      </c>
      <c r="L203" s="106" t="s">
        <v>8</v>
      </c>
      <c r="M203" s="90"/>
    </row>
    <row r="204" spans="1:13" ht="24.75" customHeight="1" x14ac:dyDescent="0.2">
      <c r="A204" s="87"/>
      <c r="B204" s="87"/>
      <c r="C204" s="109"/>
      <c r="D204" s="109"/>
      <c r="E204" s="7"/>
      <c r="F204" s="109"/>
      <c r="G204" s="109"/>
      <c r="H204" s="87"/>
      <c r="I204" s="87"/>
      <c r="J204" s="4">
        <v>12</v>
      </c>
      <c r="K204" s="40" t="s">
        <v>87</v>
      </c>
      <c r="L204" s="106" t="s">
        <v>13</v>
      </c>
      <c r="M204" s="90"/>
    </row>
    <row r="205" spans="1:13" ht="24.75" customHeight="1" x14ac:dyDescent="0.2">
      <c r="A205" s="87"/>
      <c r="B205" s="87"/>
      <c r="C205" s="109"/>
      <c r="D205" s="109"/>
      <c r="E205" s="7"/>
      <c r="F205" s="109"/>
      <c r="G205" s="109"/>
      <c r="H205" s="87"/>
      <c r="I205" s="87"/>
      <c r="J205" s="4">
        <v>13</v>
      </c>
      <c r="K205" s="40" t="s">
        <v>80</v>
      </c>
      <c r="L205" s="106" t="s">
        <v>8</v>
      </c>
      <c r="M205" s="90"/>
    </row>
    <row r="206" spans="1:13" ht="24.75" customHeight="1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4">
        <v>14</v>
      </c>
      <c r="K206" s="40" t="s">
        <v>88</v>
      </c>
      <c r="L206" s="106" t="s">
        <v>89</v>
      </c>
      <c r="M206" s="90"/>
    </row>
    <row r="207" spans="1:13" ht="24.75" customHeight="1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4">
        <v>15</v>
      </c>
      <c r="K207" s="40" t="s">
        <v>82</v>
      </c>
      <c r="L207" s="106" t="s">
        <v>8</v>
      </c>
      <c r="M207" s="90"/>
    </row>
    <row r="208" spans="1:13" ht="24.75" customHeight="1" thickBot="1" x14ac:dyDescent="0.25">
      <c r="A208" s="87"/>
      <c r="B208" s="87"/>
      <c r="C208" s="87"/>
      <c r="D208" s="87"/>
      <c r="E208" s="87"/>
      <c r="F208" s="87"/>
      <c r="G208" s="87"/>
      <c r="H208" s="87"/>
      <c r="I208" s="87"/>
      <c r="J208" s="5">
        <v>16</v>
      </c>
      <c r="K208" s="41"/>
      <c r="L208" s="110"/>
      <c r="M208" s="91"/>
    </row>
  </sheetData>
  <phoneticPr fontId="3" type="noConversion"/>
  <pageMargins left="0.25" right="0.25" top="0.75" bottom="0.75" header="0.3" footer="0.3"/>
  <pageSetup scale="88" orientation="landscape" r:id="rId1"/>
  <headerFooter alignWithMargins="0"/>
  <rowBreaks count="7" manualBreakCount="7">
    <brk id="27" max="12" man="1"/>
    <brk id="53" max="12" man="1"/>
    <brk id="79" max="12" man="1"/>
    <brk id="105" max="12" man="1"/>
    <brk id="131" max="12" man="1"/>
    <brk id="157" max="12" man="1"/>
    <brk id="18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"/>
  <sheetViews>
    <sheetView workbookViewId="0">
      <selection activeCell="Q10" sqref="Q10"/>
    </sheetView>
  </sheetViews>
  <sheetFormatPr baseColWidth="10" defaultColWidth="8.83203125" defaultRowHeight="13" x14ac:dyDescent="0.15"/>
  <cols>
    <col min="1" max="1" width="23.1640625" customWidth="1"/>
    <col min="2" max="11" width="7.83203125" customWidth="1"/>
    <col min="12" max="12" width="11.33203125" customWidth="1"/>
    <col min="13" max="13" width="10.6640625" customWidth="1"/>
  </cols>
  <sheetData>
    <row r="1" spans="1:13" ht="16" x14ac:dyDescent="0.2">
      <c r="A1" s="1" t="s">
        <v>4</v>
      </c>
    </row>
    <row r="2" spans="1:13" ht="16" x14ac:dyDescent="0.2">
      <c r="A2" s="1" t="s">
        <v>0</v>
      </c>
    </row>
    <row r="4" spans="1:13" ht="16" x14ac:dyDescent="0.2">
      <c r="A4" s="1" t="s">
        <v>39</v>
      </c>
    </row>
    <row r="7" spans="1:13" x14ac:dyDescent="0.15">
      <c r="A7" s="19"/>
    </row>
    <row r="8" spans="1:13" ht="14" thickBot="1" x14ac:dyDescent="0.2"/>
    <row r="9" spans="1:13" ht="16" x14ac:dyDescent="0.2">
      <c r="A9" s="29" t="s">
        <v>5</v>
      </c>
      <c r="B9" s="8" t="s">
        <v>37</v>
      </c>
      <c r="C9" s="8" t="s">
        <v>37</v>
      </c>
      <c r="D9" s="8" t="s">
        <v>38</v>
      </c>
      <c r="E9" s="8" t="s">
        <v>36</v>
      </c>
      <c r="F9" s="8" t="s">
        <v>36</v>
      </c>
      <c r="G9" s="8" t="s">
        <v>33</v>
      </c>
      <c r="H9" s="8" t="s">
        <v>33</v>
      </c>
      <c r="I9" s="8" t="s">
        <v>30</v>
      </c>
      <c r="J9" s="8" t="s">
        <v>30</v>
      </c>
      <c r="K9" s="8" t="s">
        <v>1</v>
      </c>
      <c r="L9" s="8" t="s">
        <v>28</v>
      </c>
      <c r="M9" s="8" t="s">
        <v>1</v>
      </c>
    </row>
    <row r="10" spans="1:13" ht="17" thickBot="1" x14ac:dyDescent="0.25">
      <c r="A10" s="30"/>
      <c r="B10" s="9" t="s">
        <v>31</v>
      </c>
      <c r="C10" s="9" t="s">
        <v>32</v>
      </c>
      <c r="D10" s="9" t="s">
        <v>1</v>
      </c>
      <c r="E10" s="9" t="s">
        <v>35</v>
      </c>
      <c r="F10" s="9" t="s">
        <v>34</v>
      </c>
      <c r="G10" s="9" t="s">
        <v>35</v>
      </c>
      <c r="H10" s="9" t="s">
        <v>34</v>
      </c>
      <c r="I10" s="9" t="s">
        <v>31</v>
      </c>
      <c r="J10" s="9" t="s">
        <v>32</v>
      </c>
      <c r="K10" s="35" t="s">
        <v>18</v>
      </c>
      <c r="L10" s="35" t="s">
        <v>2</v>
      </c>
      <c r="M10" s="35" t="s">
        <v>29</v>
      </c>
    </row>
    <row r="11" spans="1:13" ht="17" thickBot="1" x14ac:dyDescent="0.25">
      <c r="A11" s="10" t="s">
        <v>7</v>
      </c>
      <c r="B11" s="31">
        <f>HYPERLINK('County Champs Individual'!H37,'County Champs Individual'!H37)</f>
        <v>109</v>
      </c>
      <c r="C11" s="32">
        <f>HYPERLINK('County Champs Individual'!H11,'County Champs Individual'!H11)</f>
        <v>263</v>
      </c>
      <c r="D11" s="22">
        <f>SUM(B11:C11)</f>
        <v>372</v>
      </c>
      <c r="E11" s="33">
        <f>HYPERLINK('County Champs Individual'!H89,'County Champs Individual'!H89)</f>
        <v>101</v>
      </c>
      <c r="F11" s="34">
        <f>HYPERLINK('County Champs Individual'!H63,'County Champs Individual'!H63)</f>
        <v>156</v>
      </c>
      <c r="G11" s="34">
        <f>HYPERLINK('County Champs Individual'!H141,'County Champs Individual'!H141)</f>
        <v>75</v>
      </c>
      <c r="H11" s="34">
        <f>HYPERLINK('County Champs Individual'!H115,'County Champs Individual'!H115)</f>
        <v>108</v>
      </c>
      <c r="I11" s="34">
        <f>HYPERLINK('County Champs Individual'!$H$167,'County Champs Individual'!$H$167)</f>
        <v>2</v>
      </c>
      <c r="J11" s="32">
        <f>HYPERLINK('County Champs Individual'!$H$193,'County Champs Individual'!$H$193)</f>
        <v>13</v>
      </c>
      <c r="K11" s="22">
        <f>SUM(E11:J11)</f>
        <v>455</v>
      </c>
      <c r="L11" s="28"/>
      <c r="M11" s="26">
        <f>SUM(B11:J11)-D11</f>
        <v>827</v>
      </c>
    </row>
    <row r="12" spans="1:13" ht="17" thickBot="1" x14ac:dyDescent="0.25">
      <c r="A12" s="11" t="s">
        <v>10</v>
      </c>
      <c r="B12" s="14">
        <f>HYPERLINK('County Champs Individual'!$H$38,'County Champs Individual'!$H$38)</f>
        <v>30</v>
      </c>
      <c r="C12" s="16">
        <f>HYPERLINK('County Champs Individual'!$H$12,'County Champs Individual'!$H$12)</f>
        <v>134</v>
      </c>
      <c r="D12" s="22">
        <f t="shared" ref="D12:D19" si="0">SUM(B12:C12)</f>
        <v>164</v>
      </c>
      <c r="E12" s="23">
        <f>HYPERLINK('County Champs Individual'!$H$90,'County Champs Individual'!$H$90)</f>
        <v>133</v>
      </c>
      <c r="F12" s="15">
        <f>HYPERLINK('County Champs Individual'!H64,'County Champs Individual'!H64)</f>
        <v>238</v>
      </c>
      <c r="G12" s="15">
        <f>HYPERLINK('County Champs Individual'!H142,'County Champs Individual'!H142)</f>
        <v>23</v>
      </c>
      <c r="H12" s="15">
        <f>HYPERLINK('County Champs Individual'!H116,'County Champs Individual'!H116)</f>
        <v>0</v>
      </c>
      <c r="I12" s="15">
        <f>HYPERLINK('County Champs Individual'!H168,'County Champs Individual'!H168)</f>
        <v>0</v>
      </c>
      <c r="J12" s="16">
        <f>HYPERLINK('County Champs Individual'!H194,'County Champs Individual'!H194)</f>
        <v>5</v>
      </c>
      <c r="K12" s="22">
        <f t="shared" ref="K12:K19" si="1">SUM(E12:J12)</f>
        <v>399</v>
      </c>
      <c r="L12" s="25"/>
      <c r="M12" s="13">
        <f t="shared" ref="M12:M19" si="2">SUM(B12:J12)-D12</f>
        <v>563</v>
      </c>
    </row>
    <row r="13" spans="1:13" ht="17" thickBot="1" x14ac:dyDescent="0.25">
      <c r="A13" s="11" t="s">
        <v>8</v>
      </c>
      <c r="B13" s="14">
        <f>HYPERLINK('County Champs Individual'!H39,'County Champs Individual'!H39)</f>
        <v>77</v>
      </c>
      <c r="C13" s="16">
        <f>HYPERLINK('County Champs Individual'!H13,'County Champs Individual'!H13)</f>
        <v>63</v>
      </c>
      <c r="D13" s="22">
        <f t="shared" si="0"/>
        <v>140</v>
      </c>
      <c r="E13" s="23">
        <f>HYPERLINK('County Champs Individual'!H91,'County Champs Individual'!H91)</f>
        <v>102</v>
      </c>
      <c r="F13" s="15">
        <f>HYPERLINK('County Champs Individual'!H65,'County Champs Individual'!H65)</f>
        <v>60</v>
      </c>
      <c r="G13" s="15">
        <f>HYPERLINK('County Champs Individual'!H143,'County Champs Individual'!H143)</f>
        <v>89</v>
      </c>
      <c r="H13" s="15">
        <f>HYPERLINK('County Champs Individual'!H117,'County Champs Individual'!H117)</f>
        <v>138</v>
      </c>
      <c r="I13" s="15">
        <f>HYPERLINK('County Champs Individual'!H169,'County Champs Individual'!H169)</f>
        <v>55</v>
      </c>
      <c r="J13" s="16">
        <f>HYPERLINK('County Champs Individual'!H195,'County Champs Individual'!H195)</f>
        <v>60</v>
      </c>
      <c r="K13" s="22">
        <f t="shared" si="1"/>
        <v>504</v>
      </c>
      <c r="L13" s="27"/>
      <c r="M13" s="13">
        <f t="shared" si="2"/>
        <v>644</v>
      </c>
    </row>
    <row r="14" spans="1:13" ht="17" thickBot="1" x14ac:dyDescent="0.25">
      <c r="A14" s="11" t="s">
        <v>12</v>
      </c>
      <c r="B14" s="14">
        <f>HYPERLINK('County Champs Individual'!H40,'County Champs Individual'!H40)</f>
        <v>112</v>
      </c>
      <c r="C14" s="16">
        <f>HYPERLINK('County Champs Individual'!H14,'County Champs Individual'!H14)</f>
        <v>246</v>
      </c>
      <c r="D14" s="22">
        <f t="shared" si="0"/>
        <v>358</v>
      </c>
      <c r="E14" s="23">
        <f>HYPERLINK('County Champs Individual'!H92,'County Champs Individual'!H92)</f>
        <v>123</v>
      </c>
      <c r="F14" s="15">
        <f>HYPERLINK('County Champs Individual'!H66,'County Champs Individual'!H66)</f>
        <v>178</v>
      </c>
      <c r="G14" s="15">
        <f>HYPERLINK('County Champs Individual'!H144,'County Champs Individual'!H144)</f>
        <v>43</v>
      </c>
      <c r="H14" s="15">
        <f>HYPERLINK('County Champs Individual'!H118,'County Champs Individual'!H118)</f>
        <v>0</v>
      </c>
      <c r="I14" s="15">
        <f>HYPERLINK('County Champs Individual'!H170,'County Champs Individual'!H170)</f>
        <v>0</v>
      </c>
      <c r="J14" s="16">
        <f>HYPERLINK('County Champs Individual'!H196,'County Champs Individual'!H196)</f>
        <v>0</v>
      </c>
      <c r="K14" s="22">
        <f t="shared" si="1"/>
        <v>344</v>
      </c>
      <c r="L14" s="25"/>
      <c r="M14" s="13">
        <f t="shared" si="2"/>
        <v>702</v>
      </c>
    </row>
    <row r="15" spans="1:13" ht="17" thickBot="1" x14ac:dyDescent="0.25">
      <c r="A15" s="11" t="s">
        <v>14</v>
      </c>
      <c r="B15" s="14">
        <f>HYPERLINK('County Champs Individual'!H41,'County Champs Individual'!H41)</f>
        <v>125</v>
      </c>
      <c r="C15" s="16">
        <f>HYPERLINK('County Champs Individual'!H15,'County Champs Individual'!H15)</f>
        <v>73</v>
      </c>
      <c r="D15" s="22">
        <f>SUM(B15:C15)</f>
        <v>198</v>
      </c>
      <c r="E15" s="23">
        <f>HYPERLINK('County Champs Individual'!H93,'County Champs Individual'!H93)</f>
        <v>168</v>
      </c>
      <c r="F15" s="15">
        <f>HYPERLINK('County Champs Individual'!H67,'County Champs Individual'!H67)</f>
        <v>79</v>
      </c>
      <c r="G15" s="15">
        <f>HYPERLINK('County Champs Individual'!H145,'County Champs Individual'!H145)</f>
        <v>164</v>
      </c>
      <c r="H15" s="15">
        <f>HYPERLINK('County Champs Individual'!H119,'County Champs Individual'!H119)</f>
        <v>91</v>
      </c>
      <c r="I15" s="15">
        <f>HYPERLINK('County Champs Individual'!H171,'County Champs Individual'!H171)</f>
        <v>3</v>
      </c>
      <c r="J15" s="16">
        <f>HYPERLINK('County Champs Individual'!H197,'County Champs Individual'!H197)</f>
        <v>10</v>
      </c>
      <c r="K15" s="22">
        <f t="shared" si="1"/>
        <v>515</v>
      </c>
      <c r="L15" s="25"/>
      <c r="M15" s="13">
        <f t="shared" si="2"/>
        <v>713</v>
      </c>
    </row>
    <row r="16" spans="1:13" ht="17" thickBot="1" x14ac:dyDescent="0.25">
      <c r="A16" s="11" t="s">
        <v>15</v>
      </c>
      <c r="B16" s="14">
        <f>HYPERLINK('County Champs Individual'!H42,'County Champs Individual'!H42)</f>
        <v>128</v>
      </c>
      <c r="C16" s="16">
        <f>HYPERLINK('County Champs Individual'!H16,'County Champs Individual'!H16)</f>
        <v>214</v>
      </c>
      <c r="D16" s="22">
        <f t="shared" si="0"/>
        <v>342</v>
      </c>
      <c r="E16" s="23">
        <f>HYPERLINK('County Champs Individual'!H94,'County Champs Individual'!H94)</f>
        <v>198</v>
      </c>
      <c r="F16" s="15">
        <f>HYPERLINK('County Champs Individual'!H68,'County Champs Individual'!H68)</f>
        <v>53</v>
      </c>
      <c r="G16" s="15">
        <f>HYPERLINK('County Champs Individual'!H146,'County Champs Individual'!H146)</f>
        <v>17</v>
      </c>
      <c r="H16" s="15">
        <f>HYPERLINK('County Champs Individual'!H120,'County Champs Individual'!H120)</f>
        <v>101</v>
      </c>
      <c r="I16" s="15">
        <f>HYPERLINK('County Champs Individual'!H172,'County Champs Individual'!H172)</f>
        <v>32</v>
      </c>
      <c r="J16" s="19">
        <f>HYPERLINK('County Champs Individual'!H198,'County Champs Individual'!H198)</f>
        <v>0</v>
      </c>
      <c r="K16" s="22">
        <f t="shared" si="1"/>
        <v>401</v>
      </c>
      <c r="L16" s="25"/>
      <c r="M16" s="13">
        <f t="shared" si="2"/>
        <v>743</v>
      </c>
    </row>
    <row r="17" spans="1:13" ht="17" thickBot="1" x14ac:dyDescent="0.25">
      <c r="A17" s="11" t="s">
        <v>9</v>
      </c>
      <c r="B17" s="14">
        <f>HYPERLINK('County Champs Individual'!H43,'County Champs Individual'!H43)</f>
        <v>148</v>
      </c>
      <c r="C17" s="16">
        <f>HYPERLINK('County Champs Individual'!H17,'County Champs Individual'!H17)</f>
        <v>136</v>
      </c>
      <c r="D17" s="22">
        <f t="shared" si="0"/>
        <v>284</v>
      </c>
      <c r="E17" s="23">
        <f>HYPERLINK('County Champs Individual'!H95,'County Champs Individual'!H95)</f>
        <v>98</v>
      </c>
      <c r="F17" s="15">
        <f>HYPERLINK('County Champs Individual'!H69,'County Champs Individual'!H69)</f>
        <v>128</v>
      </c>
      <c r="G17" s="15">
        <f>HYPERLINK('County Champs Individual'!H147,'County Champs Individual'!H147)</f>
        <v>97</v>
      </c>
      <c r="H17" s="15">
        <f>HYPERLINK('County Champs Individual'!H121,'County Champs Individual'!H121)</f>
        <v>150</v>
      </c>
      <c r="I17" s="15">
        <f>HYPERLINK('County Champs Individual'!H173,'County Champs Individual'!H173)</f>
        <v>6</v>
      </c>
      <c r="J17" s="16">
        <f>HYPERLINK('County Champs Individual'!H199,'County Champs Individual'!H199)</f>
        <v>0</v>
      </c>
      <c r="K17" s="22">
        <f t="shared" si="1"/>
        <v>479</v>
      </c>
      <c r="L17" s="25"/>
      <c r="M17" s="13">
        <f t="shared" si="2"/>
        <v>763</v>
      </c>
    </row>
    <row r="18" spans="1:13" ht="17" thickBot="1" x14ac:dyDescent="0.25">
      <c r="A18" s="11" t="s">
        <v>11</v>
      </c>
      <c r="B18" s="14">
        <f>HYPERLINK('County Champs Individual'!H44,'County Champs Individual'!H44)</f>
        <v>199</v>
      </c>
      <c r="C18" s="16">
        <f>HYPERLINK('County Champs Individual'!H18,'County Champs Individual'!H18)</f>
        <v>220</v>
      </c>
      <c r="D18" s="21">
        <f t="shared" si="0"/>
        <v>419</v>
      </c>
      <c r="E18" s="23">
        <f>HYPERLINK('County Champs Individual'!H96,'County Champs Individual'!H96)</f>
        <v>21</v>
      </c>
      <c r="F18" s="15">
        <f>HYPERLINK('County Champs Individual'!H70,'County Champs Individual'!H70)</f>
        <v>164</v>
      </c>
      <c r="G18" s="15">
        <f>HYPERLINK('County Champs Individual'!H148,'County Champs Individual'!H148)</f>
        <v>115</v>
      </c>
      <c r="H18" s="15">
        <f>HYPERLINK('County Champs Individual'!H122,'County Champs Individual'!H122)</f>
        <v>139</v>
      </c>
      <c r="I18" s="15">
        <f>HYPERLINK('County Champs Individual'!H174,'County Champs Individual'!H174)</f>
        <v>17</v>
      </c>
      <c r="J18" s="16">
        <f>HYPERLINK('County Champs Individual'!H200,'County Champs Individual'!H200)</f>
        <v>2</v>
      </c>
      <c r="K18" s="22">
        <f t="shared" si="1"/>
        <v>458</v>
      </c>
      <c r="L18" s="25"/>
      <c r="M18" s="13">
        <f t="shared" si="2"/>
        <v>877</v>
      </c>
    </row>
    <row r="19" spans="1:13" ht="17" thickBot="1" x14ac:dyDescent="0.25">
      <c r="A19" s="12" t="s">
        <v>13</v>
      </c>
      <c r="B19" s="17">
        <f>HYPERLINK('County Champs Individual'!H45,'County Champs Individual'!H45)</f>
        <v>120</v>
      </c>
      <c r="C19" s="20">
        <f>HYPERLINK('County Champs Individual'!H19,'County Champs Individual'!H19)</f>
        <v>118</v>
      </c>
      <c r="D19" s="22">
        <f t="shared" si="0"/>
        <v>238</v>
      </c>
      <c r="E19" s="24">
        <f>HYPERLINK('County Champs Individual'!H97,'County Champs Individual'!H97)</f>
        <v>55</v>
      </c>
      <c r="F19" s="18">
        <f>HYPERLINK('County Champs Individual'!H71,'County Champs Individual'!H71)</f>
        <v>109</v>
      </c>
      <c r="G19" s="18">
        <f>HYPERLINK('County Champs Individual'!H149,'County Champs Individual'!H149)</f>
        <v>95</v>
      </c>
      <c r="H19" s="18">
        <f>HYPERLINK('County Champs Individual'!H123,'County Champs Individual'!H123)</f>
        <v>64</v>
      </c>
      <c r="I19" s="18">
        <f>HYPERLINK('County Champs Individual'!H175,'County Champs Individual'!H175)</f>
        <v>5</v>
      </c>
      <c r="J19" s="20">
        <f>HYPERLINK('County Champs Individual'!H201,'County Champs Individual'!H201)</f>
        <v>15</v>
      </c>
      <c r="K19" s="22">
        <f t="shared" si="1"/>
        <v>343</v>
      </c>
      <c r="L19" s="25"/>
      <c r="M19" s="25">
        <f t="shared" si="2"/>
        <v>581</v>
      </c>
    </row>
    <row r="22" spans="1:13" x14ac:dyDescent="0.15">
      <c r="B22" t="s">
        <v>40</v>
      </c>
    </row>
    <row r="24" spans="1:13" x14ac:dyDescent="0.15">
      <c r="B24" t="s">
        <v>41</v>
      </c>
    </row>
  </sheetData>
  <phoneticPr fontId="3" type="noConversion"/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1"/>
  <sheetViews>
    <sheetView topLeftCell="A19" workbookViewId="0">
      <selection activeCell="L14" sqref="L14:N17"/>
    </sheetView>
  </sheetViews>
  <sheetFormatPr baseColWidth="10" defaultColWidth="8.83203125" defaultRowHeight="13" x14ac:dyDescent="0.15"/>
  <cols>
    <col min="3" max="3" width="8.5" bestFit="1" customWidth="1"/>
    <col min="4" max="4" width="9.6640625" bestFit="1" customWidth="1"/>
    <col min="5" max="5" width="15.83203125" bestFit="1" customWidth="1"/>
    <col min="8" max="8" width="7.83203125" bestFit="1" customWidth="1"/>
    <col min="10" max="10" width="15.83203125" bestFit="1" customWidth="1"/>
    <col min="13" max="13" width="19.6640625" bestFit="1" customWidth="1"/>
    <col min="14" max="14" width="15.83203125" bestFit="1" customWidth="1"/>
  </cols>
  <sheetData>
    <row r="1" spans="2:14" ht="14" thickBot="1" x14ac:dyDescent="0.2"/>
    <row r="2" spans="2:14" ht="16" thickBot="1" x14ac:dyDescent="0.25">
      <c r="B2" s="124" t="s">
        <v>175</v>
      </c>
      <c r="C2" s="125"/>
      <c r="D2" s="125"/>
      <c r="E2" s="126"/>
      <c r="F2" s="46"/>
      <c r="G2" s="127" t="s">
        <v>176</v>
      </c>
      <c r="H2" s="128"/>
      <c r="I2" s="128"/>
      <c r="J2" s="129"/>
      <c r="K2" s="46"/>
      <c r="L2" s="124" t="s">
        <v>177</v>
      </c>
      <c r="M2" s="130"/>
      <c r="N2" s="126"/>
    </row>
    <row r="3" spans="2:14" ht="16" thickBot="1" x14ac:dyDescent="0.25">
      <c r="B3" s="47" t="s">
        <v>178</v>
      </c>
      <c r="C3" s="48" t="s">
        <v>3</v>
      </c>
      <c r="D3" s="48" t="s">
        <v>3</v>
      </c>
      <c r="E3" s="49" t="s">
        <v>179</v>
      </c>
      <c r="G3" s="47" t="s">
        <v>178</v>
      </c>
      <c r="H3" s="48" t="s">
        <v>3</v>
      </c>
      <c r="I3" s="48" t="s">
        <v>3</v>
      </c>
      <c r="J3" s="49" t="s">
        <v>179</v>
      </c>
      <c r="L3" s="50" t="s">
        <v>178</v>
      </c>
      <c r="M3" s="51" t="s">
        <v>3</v>
      </c>
      <c r="N3" s="52" t="s">
        <v>179</v>
      </c>
    </row>
    <row r="4" spans="2:14" x14ac:dyDescent="0.15">
      <c r="B4" s="53">
        <v>10</v>
      </c>
      <c r="C4" s="54" t="s">
        <v>180</v>
      </c>
      <c r="D4" s="54" t="s">
        <v>181</v>
      </c>
      <c r="E4" s="55" t="s">
        <v>182</v>
      </c>
      <c r="G4" s="56">
        <v>3</v>
      </c>
      <c r="H4" s="57" t="s">
        <v>183</v>
      </c>
      <c r="I4" s="57" t="s">
        <v>184</v>
      </c>
      <c r="J4" s="58" t="s">
        <v>185</v>
      </c>
      <c r="L4" s="53">
        <v>1</v>
      </c>
      <c r="M4" s="54" t="s">
        <v>68</v>
      </c>
      <c r="N4" s="55" t="s">
        <v>186</v>
      </c>
    </row>
    <row r="5" spans="2:14" x14ac:dyDescent="0.15">
      <c r="B5" s="59">
        <v>11</v>
      </c>
      <c r="C5" s="60" t="s">
        <v>187</v>
      </c>
      <c r="D5" s="60" t="s">
        <v>181</v>
      </c>
      <c r="E5" s="61" t="s">
        <v>182</v>
      </c>
      <c r="G5" s="59">
        <v>13</v>
      </c>
      <c r="H5" s="60" t="s">
        <v>188</v>
      </c>
      <c r="I5" s="60" t="s">
        <v>189</v>
      </c>
      <c r="J5" s="61" t="s">
        <v>186</v>
      </c>
      <c r="L5" s="59">
        <v>4</v>
      </c>
      <c r="M5" s="60" t="s">
        <v>69</v>
      </c>
      <c r="N5" s="61" t="s">
        <v>198</v>
      </c>
    </row>
    <row r="6" spans="2:14" x14ac:dyDescent="0.15">
      <c r="B6" s="59">
        <v>13</v>
      </c>
      <c r="C6" s="60" t="s">
        <v>204</v>
      </c>
      <c r="D6" s="60" t="s">
        <v>205</v>
      </c>
      <c r="E6" s="61" t="s">
        <v>186</v>
      </c>
      <c r="G6" s="59">
        <v>14</v>
      </c>
      <c r="H6" s="60" t="s">
        <v>201</v>
      </c>
      <c r="I6" s="60" t="s">
        <v>202</v>
      </c>
      <c r="J6" s="61" t="s">
        <v>203</v>
      </c>
      <c r="L6" s="59">
        <v>31</v>
      </c>
      <c r="M6" s="60" t="s">
        <v>224</v>
      </c>
      <c r="N6" s="61" t="s">
        <v>186</v>
      </c>
    </row>
    <row r="7" spans="2:14" x14ac:dyDescent="0.15">
      <c r="B7" s="59">
        <v>31</v>
      </c>
      <c r="C7" s="60" t="s">
        <v>242</v>
      </c>
      <c r="D7" s="60" t="s">
        <v>243</v>
      </c>
      <c r="E7" s="61" t="s">
        <v>203</v>
      </c>
      <c r="G7" s="59">
        <v>24</v>
      </c>
      <c r="H7" s="60" t="s">
        <v>324</v>
      </c>
      <c r="I7" s="60" t="s">
        <v>325</v>
      </c>
      <c r="J7" s="61" t="s">
        <v>186</v>
      </c>
      <c r="L7" s="59">
        <v>33</v>
      </c>
      <c r="M7" s="60" t="s">
        <v>197</v>
      </c>
      <c r="N7" s="61" t="s">
        <v>198</v>
      </c>
    </row>
    <row r="8" spans="2:14" x14ac:dyDescent="0.15">
      <c r="B8" s="59">
        <v>33</v>
      </c>
      <c r="C8" s="60" t="s">
        <v>246</v>
      </c>
      <c r="D8" s="60" t="s">
        <v>247</v>
      </c>
      <c r="E8" s="61" t="s">
        <v>198</v>
      </c>
      <c r="G8" s="59">
        <v>31</v>
      </c>
      <c r="H8" s="60" t="s">
        <v>211</v>
      </c>
      <c r="I8" s="60" t="s">
        <v>212</v>
      </c>
      <c r="J8" s="61" t="s">
        <v>198</v>
      </c>
      <c r="L8" s="59">
        <v>44</v>
      </c>
      <c r="M8" s="60" t="s">
        <v>241</v>
      </c>
      <c r="N8" s="61" t="s">
        <v>193</v>
      </c>
    </row>
    <row r="9" spans="2:14" x14ac:dyDescent="0.15">
      <c r="B9" s="84"/>
      <c r="C9" s="60" t="s">
        <v>225</v>
      </c>
      <c r="D9" s="60" t="s">
        <v>226</v>
      </c>
      <c r="E9" s="61" t="s">
        <v>186</v>
      </c>
      <c r="G9" s="59">
        <v>43</v>
      </c>
      <c r="H9" s="60" t="s">
        <v>244</v>
      </c>
      <c r="I9" s="60" t="s">
        <v>245</v>
      </c>
      <c r="J9" s="61" t="s">
        <v>193</v>
      </c>
      <c r="L9" s="59">
        <v>55</v>
      </c>
      <c r="M9" s="60" t="s">
        <v>213</v>
      </c>
      <c r="N9" s="61" t="s">
        <v>185</v>
      </c>
    </row>
    <row r="10" spans="2:14" x14ac:dyDescent="0.15">
      <c r="B10" s="84"/>
      <c r="C10" s="60" t="s">
        <v>220</v>
      </c>
      <c r="D10" s="60" t="s">
        <v>221</v>
      </c>
      <c r="E10" s="61" t="s">
        <v>209</v>
      </c>
      <c r="G10" s="59">
        <v>44</v>
      </c>
      <c r="H10" s="60" t="s">
        <v>227</v>
      </c>
      <c r="I10" s="60" t="s">
        <v>184</v>
      </c>
      <c r="J10" s="61" t="s">
        <v>198</v>
      </c>
      <c r="L10" s="62"/>
      <c r="M10" s="60" t="s">
        <v>190</v>
      </c>
      <c r="N10" s="61" t="s">
        <v>182</v>
      </c>
    </row>
    <row r="11" spans="2:14" x14ac:dyDescent="0.15">
      <c r="B11" s="84"/>
      <c r="C11" s="60" t="s">
        <v>237</v>
      </c>
      <c r="D11" s="60" t="s">
        <v>255</v>
      </c>
      <c r="E11" s="61" t="s">
        <v>209</v>
      </c>
      <c r="G11" s="59">
        <v>46</v>
      </c>
      <c r="H11" s="60" t="s">
        <v>222</v>
      </c>
      <c r="I11" s="60" t="s">
        <v>223</v>
      </c>
      <c r="J11" s="61" t="s">
        <v>198</v>
      </c>
      <c r="L11" s="62"/>
      <c r="M11" s="60" t="s">
        <v>208</v>
      </c>
      <c r="N11" s="61" t="s">
        <v>209</v>
      </c>
    </row>
    <row r="12" spans="2:14" x14ac:dyDescent="0.15">
      <c r="B12" s="84"/>
      <c r="C12" s="60" t="s">
        <v>237</v>
      </c>
      <c r="D12" s="60" t="s">
        <v>238</v>
      </c>
      <c r="E12" s="61" t="s">
        <v>203</v>
      </c>
      <c r="G12" s="59">
        <v>49</v>
      </c>
      <c r="H12" s="60" t="s">
        <v>239</v>
      </c>
      <c r="I12" s="60" t="s">
        <v>240</v>
      </c>
      <c r="J12" s="61" t="s">
        <v>203</v>
      </c>
      <c r="L12" s="62"/>
      <c r="M12" s="60" t="s">
        <v>218</v>
      </c>
      <c r="N12" s="61" t="s">
        <v>219</v>
      </c>
    </row>
    <row r="13" spans="2:14" ht="14" thickBot="1" x14ac:dyDescent="0.2">
      <c r="B13" s="84"/>
      <c r="C13" s="60" t="s">
        <v>199</v>
      </c>
      <c r="D13" s="60" t="s">
        <v>200</v>
      </c>
      <c r="E13" s="61" t="s">
        <v>185</v>
      </c>
      <c r="G13" s="59">
        <v>52</v>
      </c>
      <c r="H13" s="60" t="s">
        <v>256</v>
      </c>
      <c r="I13" s="60" t="s">
        <v>245</v>
      </c>
      <c r="J13" s="61" t="s">
        <v>193</v>
      </c>
      <c r="L13" s="68"/>
      <c r="M13" s="63" t="s">
        <v>228</v>
      </c>
      <c r="N13" s="64" t="s">
        <v>185</v>
      </c>
    </row>
    <row r="14" spans="2:14" x14ac:dyDescent="0.15">
      <c r="B14" s="84"/>
      <c r="C14" s="60" t="s">
        <v>229</v>
      </c>
      <c r="D14" s="60" t="s">
        <v>230</v>
      </c>
      <c r="E14" s="61" t="s">
        <v>185</v>
      </c>
      <c r="G14" s="62"/>
      <c r="H14" s="60" t="s">
        <v>216</v>
      </c>
      <c r="I14" s="60" t="s">
        <v>217</v>
      </c>
      <c r="J14" s="61" t="s">
        <v>182</v>
      </c>
      <c r="L14" s="85"/>
      <c r="M14" s="85"/>
      <c r="N14" s="85"/>
    </row>
    <row r="15" spans="2:14" x14ac:dyDescent="0.15">
      <c r="B15" s="84"/>
      <c r="C15" s="60" t="s">
        <v>251</v>
      </c>
      <c r="D15" s="60" t="s">
        <v>252</v>
      </c>
      <c r="E15" s="61" t="s">
        <v>185</v>
      </c>
      <c r="G15" s="62"/>
      <c r="H15" s="60" t="s">
        <v>248</v>
      </c>
      <c r="I15" s="60" t="s">
        <v>249</v>
      </c>
      <c r="J15" s="61" t="s">
        <v>182</v>
      </c>
      <c r="L15" s="85"/>
      <c r="M15" s="85"/>
      <c r="N15" s="85"/>
    </row>
    <row r="16" spans="2:14" x14ac:dyDescent="0.15">
      <c r="B16" s="84"/>
      <c r="C16" s="60" t="s">
        <v>191</v>
      </c>
      <c r="D16" s="60" t="s">
        <v>192</v>
      </c>
      <c r="E16" s="61" t="s">
        <v>193</v>
      </c>
      <c r="G16" s="62"/>
      <c r="H16" s="60" t="s">
        <v>206</v>
      </c>
      <c r="I16" s="60" t="s">
        <v>207</v>
      </c>
      <c r="J16" s="61" t="s">
        <v>198</v>
      </c>
      <c r="L16" s="85"/>
      <c r="M16" s="85"/>
      <c r="N16" s="85"/>
    </row>
    <row r="17" spans="2:14" x14ac:dyDescent="0.15">
      <c r="B17" s="84"/>
      <c r="C17" s="60" t="s">
        <v>199</v>
      </c>
      <c r="D17" s="60" t="s">
        <v>210</v>
      </c>
      <c r="E17" s="61" t="s">
        <v>193</v>
      </c>
      <c r="G17" s="62"/>
      <c r="H17" s="60" t="s">
        <v>231</v>
      </c>
      <c r="I17" s="60" t="s">
        <v>232</v>
      </c>
      <c r="J17" s="61" t="s">
        <v>198</v>
      </c>
      <c r="L17" s="85"/>
      <c r="M17" s="85"/>
      <c r="N17" s="85"/>
    </row>
    <row r="18" spans="2:14" x14ac:dyDescent="0.15">
      <c r="B18" s="84"/>
      <c r="C18" s="60" t="s">
        <v>214</v>
      </c>
      <c r="D18" s="60" t="s">
        <v>215</v>
      </c>
      <c r="E18" s="61" t="s">
        <v>193</v>
      </c>
      <c r="G18" s="62"/>
      <c r="H18" s="60" t="s">
        <v>235</v>
      </c>
      <c r="I18" s="60" t="s">
        <v>236</v>
      </c>
      <c r="J18" s="61" t="s">
        <v>198</v>
      </c>
      <c r="L18" s="85"/>
      <c r="M18" s="85"/>
      <c r="N18" s="85"/>
    </row>
    <row r="19" spans="2:14" ht="14" thickBot="1" x14ac:dyDescent="0.2">
      <c r="B19" s="68"/>
      <c r="C19" s="63" t="s">
        <v>233</v>
      </c>
      <c r="D19" s="63" t="s">
        <v>234</v>
      </c>
      <c r="E19" s="64" t="s">
        <v>193</v>
      </c>
      <c r="G19" s="62"/>
      <c r="H19" s="60" t="s">
        <v>253</v>
      </c>
      <c r="I19" s="60" t="s">
        <v>254</v>
      </c>
      <c r="J19" s="61" t="s">
        <v>185</v>
      </c>
      <c r="L19" s="85"/>
      <c r="M19" s="85"/>
      <c r="N19" s="85"/>
    </row>
    <row r="20" spans="2:14" ht="14" thickBot="1" x14ac:dyDescent="0.2">
      <c r="G20" s="68"/>
      <c r="H20" s="63" t="s">
        <v>194</v>
      </c>
      <c r="I20" s="63" t="s">
        <v>195</v>
      </c>
      <c r="J20" s="64" t="s">
        <v>196</v>
      </c>
      <c r="L20" s="85"/>
      <c r="M20" s="85"/>
      <c r="N20" s="85"/>
    </row>
    <row r="21" spans="2:14" ht="16" thickBot="1" x14ac:dyDescent="0.25">
      <c r="B21" s="127" t="s">
        <v>258</v>
      </c>
      <c r="C21" s="128"/>
      <c r="D21" s="128"/>
      <c r="E21" s="129"/>
      <c r="F21" s="46"/>
    </row>
    <row r="22" spans="2:14" ht="16" thickBot="1" x14ac:dyDescent="0.25">
      <c r="B22" s="47" t="s">
        <v>178</v>
      </c>
      <c r="C22" s="48" t="s">
        <v>3</v>
      </c>
      <c r="D22" s="70" t="s">
        <v>3</v>
      </c>
      <c r="E22" s="49" t="s">
        <v>179</v>
      </c>
      <c r="G22" s="127" t="s">
        <v>259</v>
      </c>
      <c r="H22" s="128"/>
      <c r="I22" s="128"/>
      <c r="J22" s="129"/>
      <c r="L22" s="124" t="s">
        <v>250</v>
      </c>
      <c r="M22" s="130"/>
      <c r="N22" s="126"/>
    </row>
    <row r="23" spans="2:14" ht="16" thickBot="1" x14ac:dyDescent="0.25">
      <c r="B23" s="56">
        <v>3</v>
      </c>
      <c r="C23" s="57" t="s">
        <v>261</v>
      </c>
      <c r="D23" s="71" t="s">
        <v>187</v>
      </c>
      <c r="E23" s="58" t="s">
        <v>185</v>
      </c>
      <c r="G23" s="47" t="s">
        <v>178</v>
      </c>
      <c r="H23" s="48" t="s">
        <v>3</v>
      </c>
      <c r="I23" s="48" t="s">
        <v>3</v>
      </c>
      <c r="J23" s="49" t="s">
        <v>179</v>
      </c>
      <c r="L23" s="65" t="s">
        <v>178</v>
      </c>
      <c r="M23" s="66" t="s">
        <v>3</v>
      </c>
      <c r="N23" s="67" t="s">
        <v>179</v>
      </c>
    </row>
    <row r="24" spans="2:14" x14ac:dyDescent="0.15">
      <c r="B24" s="59">
        <v>8</v>
      </c>
      <c r="C24" s="60" t="s">
        <v>180</v>
      </c>
      <c r="D24" s="69" t="s">
        <v>265</v>
      </c>
      <c r="E24" s="61" t="s">
        <v>186</v>
      </c>
      <c r="G24" s="56">
        <v>1</v>
      </c>
      <c r="H24" s="57" t="s">
        <v>262</v>
      </c>
      <c r="I24" s="57" t="s">
        <v>263</v>
      </c>
      <c r="J24" s="58" t="s">
        <v>186</v>
      </c>
      <c r="L24" s="53">
        <v>12</v>
      </c>
      <c r="M24" s="54" t="s">
        <v>66</v>
      </c>
      <c r="N24" s="55" t="s">
        <v>186</v>
      </c>
    </row>
    <row r="25" spans="2:14" x14ac:dyDescent="0.15">
      <c r="B25" s="59">
        <v>9</v>
      </c>
      <c r="C25" s="60" t="s">
        <v>180</v>
      </c>
      <c r="D25" s="69" t="s">
        <v>192</v>
      </c>
      <c r="E25" s="61" t="s">
        <v>193</v>
      </c>
      <c r="G25" s="59">
        <v>10</v>
      </c>
      <c r="H25" s="60" t="s">
        <v>216</v>
      </c>
      <c r="I25" s="60" t="s">
        <v>266</v>
      </c>
      <c r="J25" s="61" t="s">
        <v>185</v>
      </c>
      <c r="L25" s="59">
        <v>13</v>
      </c>
      <c r="M25" s="60" t="s">
        <v>67</v>
      </c>
      <c r="N25" s="61" t="s">
        <v>186</v>
      </c>
    </row>
    <row r="26" spans="2:14" x14ac:dyDescent="0.15">
      <c r="B26" s="59">
        <v>17</v>
      </c>
      <c r="C26" s="60" t="s">
        <v>268</v>
      </c>
      <c r="D26" s="69" t="s">
        <v>189</v>
      </c>
      <c r="E26" s="61" t="s">
        <v>185</v>
      </c>
      <c r="G26" s="59">
        <v>19</v>
      </c>
      <c r="H26" s="60" t="s">
        <v>272</v>
      </c>
      <c r="I26" s="60" t="s">
        <v>212</v>
      </c>
      <c r="J26" s="61" t="s">
        <v>198</v>
      </c>
      <c r="L26" s="59">
        <v>17</v>
      </c>
      <c r="M26" s="60" t="s">
        <v>257</v>
      </c>
      <c r="N26" s="61" t="s">
        <v>203</v>
      </c>
    </row>
    <row r="27" spans="2:14" x14ac:dyDescent="0.15">
      <c r="B27" s="59">
        <v>24</v>
      </c>
      <c r="C27" s="60" t="s">
        <v>251</v>
      </c>
      <c r="D27" s="69" t="s">
        <v>295</v>
      </c>
      <c r="E27" s="61" t="s">
        <v>185</v>
      </c>
      <c r="G27" s="59">
        <v>38</v>
      </c>
      <c r="H27" s="60" t="s">
        <v>269</v>
      </c>
      <c r="I27" s="60" t="s">
        <v>270</v>
      </c>
      <c r="J27" s="61" t="s">
        <v>186</v>
      </c>
      <c r="L27" s="59">
        <v>18</v>
      </c>
      <c r="M27" s="60" t="s">
        <v>271</v>
      </c>
      <c r="N27" s="61" t="s">
        <v>182</v>
      </c>
    </row>
    <row r="28" spans="2:14" x14ac:dyDescent="0.15">
      <c r="B28" s="59">
        <v>26</v>
      </c>
      <c r="C28" s="60" t="s">
        <v>299</v>
      </c>
      <c r="D28" s="69" t="s">
        <v>300</v>
      </c>
      <c r="E28" s="61" t="s">
        <v>193</v>
      </c>
      <c r="G28" s="59">
        <v>39</v>
      </c>
      <c r="H28" s="60" t="s">
        <v>296</v>
      </c>
      <c r="I28" s="60" t="s">
        <v>297</v>
      </c>
      <c r="J28" s="61" t="s">
        <v>186</v>
      </c>
      <c r="L28" s="59">
        <v>25</v>
      </c>
      <c r="M28" s="60" t="s">
        <v>267</v>
      </c>
      <c r="N28" s="61" t="s">
        <v>186</v>
      </c>
    </row>
    <row r="29" spans="2:14" x14ac:dyDescent="0.15">
      <c r="B29" s="59">
        <v>31</v>
      </c>
      <c r="C29" s="60" t="s">
        <v>225</v>
      </c>
      <c r="D29" s="69" t="s">
        <v>321</v>
      </c>
      <c r="E29" s="61" t="s">
        <v>186</v>
      </c>
      <c r="G29" s="62"/>
      <c r="H29" s="60" t="s">
        <v>301</v>
      </c>
      <c r="I29" s="60" t="s">
        <v>302</v>
      </c>
      <c r="J29" s="61" t="s">
        <v>186</v>
      </c>
      <c r="L29" s="59">
        <v>36</v>
      </c>
      <c r="M29" s="60" t="s">
        <v>288</v>
      </c>
      <c r="N29" s="61" t="s">
        <v>186</v>
      </c>
    </row>
    <row r="30" spans="2:14" x14ac:dyDescent="0.15">
      <c r="B30" s="59">
        <v>35</v>
      </c>
      <c r="C30" s="60" t="s">
        <v>278</v>
      </c>
      <c r="D30" s="69" t="s">
        <v>279</v>
      </c>
      <c r="E30" s="61" t="s">
        <v>203</v>
      </c>
      <c r="G30" s="62"/>
      <c r="H30" s="60" t="s">
        <v>317</v>
      </c>
      <c r="I30" s="60" t="s">
        <v>318</v>
      </c>
      <c r="J30" s="61" t="s">
        <v>186</v>
      </c>
      <c r="L30" s="59">
        <v>40</v>
      </c>
      <c r="M30" s="60" t="s">
        <v>277</v>
      </c>
      <c r="N30" s="61" t="s">
        <v>203</v>
      </c>
    </row>
    <row r="31" spans="2:14" x14ac:dyDescent="0.15">
      <c r="B31" s="59">
        <v>39</v>
      </c>
      <c r="C31" s="60" t="s">
        <v>312</v>
      </c>
      <c r="D31" s="69" t="s">
        <v>313</v>
      </c>
      <c r="E31" s="61" t="s">
        <v>198</v>
      </c>
      <c r="G31" s="62"/>
      <c r="H31" s="60" t="s">
        <v>286</v>
      </c>
      <c r="I31" s="60" t="s">
        <v>287</v>
      </c>
      <c r="J31" s="61" t="s">
        <v>182</v>
      </c>
      <c r="L31" s="59">
        <v>43</v>
      </c>
      <c r="M31" s="60" t="s">
        <v>264</v>
      </c>
      <c r="N31" s="61" t="s">
        <v>186</v>
      </c>
    </row>
    <row r="32" spans="2:14" x14ac:dyDescent="0.15">
      <c r="B32" s="59" t="s">
        <v>326</v>
      </c>
      <c r="C32" s="60" t="s">
        <v>319</v>
      </c>
      <c r="D32" s="69" t="s">
        <v>320</v>
      </c>
      <c r="E32" s="61" t="s">
        <v>186</v>
      </c>
      <c r="G32" s="62"/>
      <c r="H32" s="60" t="s">
        <v>222</v>
      </c>
      <c r="I32" s="60" t="s">
        <v>290</v>
      </c>
      <c r="J32" s="61" t="s">
        <v>182</v>
      </c>
      <c r="L32" s="59">
        <v>47</v>
      </c>
      <c r="M32" s="60" t="s">
        <v>283</v>
      </c>
      <c r="N32" s="61" t="s">
        <v>193</v>
      </c>
    </row>
    <row r="33" spans="2:14" ht="14" thickBot="1" x14ac:dyDescent="0.2">
      <c r="B33" s="84"/>
      <c r="C33" s="60" t="s">
        <v>316</v>
      </c>
      <c r="D33" s="69" t="s">
        <v>205</v>
      </c>
      <c r="E33" s="61" t="s">
        <v>186</v>
      </c>
      <c r="G33" s="59"/>
      <c r="H33" s="60" t="s">
        <v>222</v>
      </c>
      <c r="I33" s="60" t="s">
        <v>184</v>
      </c>
      <c r="J33" s="61" t="s">
        <v>198</v>
      </c>
      <c r="L33" s="68"/>
      <c r="M33" s="63" t="s">
        <v>260</v>
      </c>
      <c r="N33" s="64" t="s">
        <v>203</v>
      </c>
    </row>
    <row r="34" spans="2:14" ht="16" thickBot="1" x14ac:dyDescent="0.25">
      <c r="B34" s="84"/>
      <c r="C34" s="78" t="s">
        <v>214</v>
      </c>
      <c r="D34" s="79" t="s">
        <v>322</v>
      </c>
      <c r="E34" s="80" t="s">
        <v>186</v>
      </c>
      <c r="G34" s="62"/>
      <c r="H34" s="60" t="s">
        <v>293</v>
      </c>
      <c r="I34" s="60" t="s">
        <v>294</v>
      </c>
      <c r="J34" s="61" t="s">
        <v>185</v>
      </c>
      <c r="L34" s="119"/>
      <c r="M34" s="119"/>
      <c r="N34" s="119"/>
    </row>
    <row r="35" spans="2:14" ht="14" thickBot="1" x14ac:dyDescent="0.2">
      <c r="B35" s="84"/>
      <c r="C35" s="60" t="s">
        <v>273</v>
      </c>
      <c r="D35" s="69" t="s">
        <v>274</v>
      </c>
      <c r="E35" s="61" t="s">
        <v>182</v>
      </c>
      <c r="G35" s="62"/>
      <c r="H35" s="60" t="s">
        <v>306</v>
      </c>
      <c r="I35" s="60" t="s">
        <v>307</v>
      </c>
      <c r="J35" s="61" t="s">
        <v>185</v>
      </c>
      <c r="L35" s="120" t="s">
        <v>298</v>
      </c>
      <c r="M35" s="121"/>
      <c r="N35" s="122"/>
    </row>
    <row r="36" spans="2:14" ht="14" thickBot="1" x14ac:dyDescent="0.2">
      <c r="B36" s="84"/>
      <c r="C36" s="60" t="s">
        <v>284</v>
      </c>
      <c r="D36" s="69" t="s">
        <v>285</v>
      </c>
      <c r="E36" s="61" t="s">
        <v>185</v>
      </c>
      <c r="G36" s="62"/>
      <c r="H36" s="60" t="s">
        <v>314</v>
      </c>
      <c r="I36" s="60" t="s">
        <v>315</v>
      </c>
      <c r="J36" s="61" t="s">
        <v>185</v>
      </c>
      <c r="L36" s="72"/>
      <c r="M36" s="73" t="s">
        <v>90</v>
      </c>
      <c r="N36" s="74" t="s">
        <v>303</v>
      </c>
    </row>
    <row r="37" spans="2:14" x14ac:dyDescent="0.15">
      <c r="B37" s="62"/>
      <c r="C37" s="60" t="s">
        <v>289</v>
      </c>
      <c r="D37" s="69" t="s">
        <v>184</v>
      </c>
      <c r="E37" s="61" t="s">
        <v>185</v>
      </c>
      <c r="G37" s="62"/>
      <c r="H37" s="60" t="s">
        <v>280</v>
      </c>
      <c r="I37" s="60" t="s">
        <v>281</v>
      </c>
      <c r="J37" s="61" t="s">
        <v>282</v>
      </c>
      <c r="L37" s="75"/>
      <c r="M37" s="76"/>
      <c r="N37" s="76"/>
    </row>
    <row r="38" spans="2:14" ht="14" thickBot="1" x14ac:dyDescent="0.2">
      <c r="B38" s="62"/>
      <c r="C38" s="60" t="s">
        <v>291</v>
      </c>
      <c r="D38" s="69" t="s">
        <v>292</v>
      </c>
      <c r="E38" s="61" t="s">
        <v>185</v>
      </c>
      <c r="G38" s="68"/>
      <c r="H38" s="63" t="s">
        <v>275</v>
      </c>
      <c r="I38" s="63" t="s">
        <v>276</v>
      </c>
      <c r="J38" s="64" t="s">
        <v>196</v>
      </c>
      <c r="L38" s="75"/>
      <c r="M38" s="76" t="s">
        <v>310</v>
      </c>
      <c r="N38" s="77" t="s">
        <v>311</v>
      </c>
    </row>
    <row r="39" spans="2:14" x14ac:dyDescent="0.15">
      <c r="B39" s="62"/>
      <c r="C39" s="60" t="s">
        <v>304</v>
      </c>
      <c r="D39" s="69" t="s">
        <v>305</v>
      </c>
      <c r="E39" s="61" t="s">
        <v>282</v>
      </c>
    </row>
    <row r="40" spans="2:14" x14ac:dyDescent="0.15">
      <c r="B40" s="62"/>
      <c r="C40" s="60" t="s">
        <v>308</v>
      </c>
      <c r="D40" s="69" t="s">
        <v>309</v>
      </c>
      <c r="E40" s="61" t="s">
        <v>282</v>
      </c>
      <c r="L40" s="123"/>
      <c r="M40" s="123"/>
      <c r="N40" s="123"/>
    </row>
    <row r="41" spans="2:14" ht="14" thickBot="1" x14ac:dyDescent="0.2">
      <c r="B41" s="68"/>
      <c r="C41" s="81" t="s">
        <v>180</v>
      </c>
      <c r="D41" s="82" t="s">
        <v>323</v>
      </c>
      <c r="E41" s="83" t="s">
        <v>196</v>
      </c>
    </row>
  </sheetData>
  <sortState ref="B9:E24">
    <sortCondition ref="E9:E24"/>
  </sortState>
  <mergeCells count="9">
    <mergeCell ref="L34:N34"/>
    <mergeCell ref="L35:N35"/>
    <mergeCell ref="L40:N40"/>
    <mergeCell ref="B2:E2"/>
    <mergeCell ref="G2:J2"/>
    <mergeCell ref="L2:N2"/>
    <mergeCell ref="L22:N22"/>
    <mergeCell ref="B21:E21"/>
    <mergeCell ref="G22:J22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F69E-6738-4EF9-AA42-074A3B6137D4}">
  <dimension ref="A1"/>
  <sheetViews>
    <sheetView workbookViewId="0">
      <selection activeCell="C21" sqref="C21"/>
    </sheetView>
  </sheetViews>
  <sheetFormatPr baseColWidth="10" defaultColWidth="8.83203125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County Champs Individual</vt:lpstr>
      <vt:lpstr>County Champs Team</vt:lpstr>
      <vt:lpstr>SW Durham Results </vt:lpstr>
      <vt:lpstr>Sheet1</vt:lpstr>
      <vt:lpstr>'County Champs Individual'!Print_Area</vt:lpstr>
    </vt:vector>
  </TitlesOfParts>
  <Company>King James I Community Arts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</dc:creator>
  <cp:lastModifiedBy>Simon Hannaford</cp:lastModifiedBy>
  <cp:lastPrinted>2010-01-30T13:22:07Z</cp:lastPrinted>
  <dcterms:created xsi:type="dcterms:W3CDTF">2008-12-02T11:44:59Z</dcterms:created>
  <dcterms:modified xsi:type="dcterms:W3CDTF">2018-01-21T17:22:18Z</dcterms:modified>
</cp:coreProperties>
</file>